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08b03ea577e69e87/Desktop/"/>
    </mc:Choice>
  </mc:AlternateContent>
  <xr:revisionPtr revIDLastSave="490" documentId="8_{F223D358-EA55-4EF7-B9C0-39C913CD8499}" xr6:coauthVersionLast="47" xr6:coauthVersionMax="47" xr10:uidLastSave="{B700D984-CC7E-4319-B37A-BB5709BD7648}"/>
  <bookViews>
    <workbookView xWindow="-98" yWindow="-98" windowWidth="21795" windowHeight="12975" xr2:uid="{38EBCE2A-2EE9-4F67-93EB-1295D7F6315C}"/>
  </bookViews>
  <sheets>
    <sheet name="Ejercicio" sheetId="3" r:id="rId1"/>
    <sheet name="Tarea"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5" l="1"/>
  <c r="F16" i="5"/>
  <c r="E16" i="5"/>
  <c r="D16" i="5"/>
  <c r="F13" i="5"/>
  <c r="E13" i="5"/>
  <c r="D13" i="5"/>
  <c r="F10" i="5"/>
  <c r="E10" i="5"/>
  <c r="D10" i="5"/>
  <c r="G162" i="5"/>
  <c r="F162" i="5"/>
  <c r="E162" i="5"/>
  <c r="D162" i="5"/>
  <c r="F33" i="5"/>
  <c r="F26" i="5"/>
  <c r="D23" i="5"/>
  <c r="E23" i="5" s="1"/>
  <c r="F23" i="5" s="1"/>
  <c r="E162" i="3"/>
  <c r="F162" i="3"/>
  <c r="G162" i="3"/>
  <c r="D162" i="3"/>
  <c r="D23" i="3"/>
  <c r="E23" i="3" s="1"/>
  <c r="F23" i="3" s="1"/>
  <c r="F26" i="3"/>
  <c r="F33" i="3"/>
</calcChain>
</file>

<file path=xl/sharedStrings.xml><?xml version="1.0" encoding="utf-8"?>
<sst xmlns="http://schemas.openxmlformats.org/spreadsheetml/2006/main" count="332" uniqueCount="90">
  <si>
    <t>Provisión</t>
  </si>
  <si>
    <t>Imponible</t>
  </si>
  <si>
    <t>Detalle</t>
  </si>
  <si>
    <t>Promedio</t>
  </si>
  <si>
    <t>Valor Diario</t>
  </si>
  <si>
    <t>Meses</t>
  </si>
  <si>
    <t>Total</t>
  </si>
  <si>
    <t>Debe</t>
  </si>
  <si>
    <t>Haber</t>
  </si>
  <si>
    <t>RUT</t>
  </si>
  <si>
    <t>Origen</t>
  </si>
  <si>
    <t>Monto</t>
  </si>
  <si>
    <t>Probabilidad de Ocurrencia</t>
  </si>
  <si>
    <t>10.000-2</t>
  </si>
  <si>
    <t>Demanda Civil</t>
  </si>
  <si>
    <t>11.000-4</t>
  </si>
  <si>
    <t>18.000-3</t>
  </si>
  <si>
    <t>17.000-4</t>
  </si>
  <si>
    <t>21.000-k</t>
  </si>
  <si>
    <t>Costos y Reajustes</t>
  </si>
  <si>
    <t>Totales</t>
  </si>
  <si>
    <t>Valor</t>
  </si>
  <si>
    <t>Vencimiento</t>
  </si>
  <si>
    <t>Periodo</t>
  </si>
  <si>
    <t xml:space="preserve">Días </t>
  </si>
  <si>
    <t>Luz</t>
  </si>
  <si>
    <t>Agua</t>
  </si>
  <si>
    <t>Celular</t>
  </si>
  <si>
    <t>Fono</t>
  </si>
  <si>
    <t>Remuneración</t>
  </si>
  <si>
    <t>N/A</t>
  </si>
  <si>
    <t>Arriendo</t>
  </si>
  <si>
    <t>Repuestos</t>
  </si>
  <si>
    <t>a)     Provisión Vacaciones, se tiene el siguiente detalle que se debe contabilizar</t>
  </si>
  <si>
    <t>Fecha</t>
  </si>
  <si>
    <t>-</t>
  </si>
  <si>
    <t>Sueldo Base</t>
  </si>
  <si>
    <t>Horas Extras</t>
  </si>
  <si>
    <t>Gratificación</t>
  </si>
  <si>
    <t>Viatico</t>
  </si>
  <si>
    <t xml:space="preserve">Julieta Filgueira </t>
  </si>
  <si>
    <t>Paulina Ulloa</t>
  </si>
  <si>
    <t xml:space="preserve">Partes III.- A continuación, se le entrega una serie de Ejercicios, para contabilizar al 31.12.2025. </t>
  </si>
  <si>
    <t>1)     El detalle de la información al 2025 es el siguiente para evaluar su provisión:</t>
  </si>
  <si>
    <t>Colación</t>
  </si>
  <si>
    <t>31.12.</t>
  </si>
  <si>
    <t>30.11</t>
  </si>
  <si>
    <t>30.09</t>
  </si>
  <si>
    <t>31.10</t>
  </si>
  <si>
    <t>Hans Otth</t>
  </si>
  <si>
    <t>Bono contabilidad</t>
  </si>
  <si>
    <t>Bono auditoría</t>
  </si>
  <si>
    <t xml:space="preserve">Bono </t>
  </si>
  <si>
    <t xml:space="preserve">c) El 31 de octubre , gerencia tomó la decisión de cerrar un departamento por un valor de 50.000.000   </t>
  </si>
  <si>
    <t>El 20 de diciembre del mismo año se acordó, por parte del directorio, un plan; el cual tiene detallado el despido de las personas del departamento que se ejecutara en el mes de julio del próximo año, la estimación por costos de reestructuración es de $68.000.000.</t>
  </si>
  <si>
    <t>e)	La sociedad tiene un contrato vigente de ventas de existencias por un valor de $75.000.000 con entrega el 10 de marzo del siguiente año, al 31 de diciembre y por distintas circunstancias la entidad se da cuenta que el costo de cumplir el contrato es de $103.000.000., registre si es necesario, la transacción al cierre y a la entrega de los productos.</t>
  </si>
  <si>
    <t>f) El detalle de los juicios es el siguiente: comente cuales se deben revelar</t>
  </si>
  <si>
    <t>Revelar</t>
  </si>
  <si>
    <t>Provisionar</t>
  </si>
  <si>
    <t>h)     El detalle de las facturas de compra encontradas en el 2026 con respecto al 2025 es la siguiente, evalúe su provisión:</t>
  </si>
  <si>
    <t>i)	La entidad en mayo, del próximo año debe cancelar por conceptos medioambientales al estado el 3,5% de las ventas generadas en el año, la entidad genero ventas por $950.000.000</t>
  </si>
  <si>
    <t>j) Se venden productos con garantía, al 31 de diciembre de 2025 las ventas fueron de $900.000.000, según la información proporcionada el gasto incurrido en la garantía de los productos vendidos en años anteriores fue el siguiente en cada año (nunca se generó provisión por este concepto):</t>
  </si>
  <si>
    <t>Maxi Ramos</t>
  </si>
  <si>
    <t xml:space="preserve">d) La sociedad, recibe información al cierre de los estados financieros, por parte de la NASA que caerá un asteroide con un 95% de probabilidad. El experto mundialmente reconocido Carlos Filgueira en Normas Contables, predice que este efecto en las fluctuaciones de cambio de moneda afectara con un gasto de $50.000.000 con una probabilidad del 99%. </t>
  </si>
  <si>
    <t>movilización</t>
  </si>
  <si>
    <t>Hotas extras</t>
  </si>
  <si>
    <t>Bono</t>
  </si>
  <si>
    <t>b) Se debe generar una mantención y reparación a la planta de producción en el 2026, por un valor estimado según los expertos del 75% de $65.000.000.</t>
  </si>
  <si>
    <t>b) Se debe generar una mantención y reparación a la planta de producción en el 2026, por un valor estimado según los expertos del 100% de $95.000.000.</t>
  </si>
  <si>
    <t>El 20 de diciembre del mismo año se acordó, por parte del gerente general, un plan; el cual tiene detallado el despido de las personas del departamento que se ejecutara en el mes de julio del próximo año, la estimación por costos de reestructuración es de $61.000.000.</t>
  </si>
  <si>
    <t xml:space="preserve">d) La sociedad, recibe información al cierre que el  efecto en las fluctuaciones de cambio de moneda afectará con un gasto de $50.000.000 con una probabilidad del 99%. </t>
  </si>
  <si>
    <t>e)	La sociedad tiene un contrato vigente de ventas de existencias por un valor de $75.000.000 con entrega el 10 de marzo del siguiente año, al 31 de diciembre y por distintas circunstancias la entidad se da cuenta que el costo de cumplir el contrato es de $53.000.000., registre si es necesario, la transacción al cierre y a la entrega de los productos.</t>
  </si>
  <si>
    <t>g)	La sociedad, recibe información al cierre de los estados financieros, por parte del experto en NIIF (mundialmente reconocido), Carlos Filgueira Ramos, que la nueva norma de provisiones que se aplica el año 2028 puede tener un impacto en los estados financieros de $39.000.000 con una probabilidad del 100%.</t>
  </si>
  <si>
    <t>g)	La sociedad, recibe información al cierre de los estados financieros, por parte del experto en NIIF (mundialmente reconocido), Carlos Filgueira Ramos, que la nueva norma de provisiones que se aplica el año 2026 puede tener un impacto en los estados financieros de $39.000.000 con una probabilidad del 92%.</t>
  </si>
  <si>
    <t>20.01.2026</t>
  </si>
  <si>
    <t>12.01.2026</t>
  </si>
  <si>
    <t>17.01.2026</t>
  </si>
  <si>
    <t>15.01.2026</t>
  </si>
  <si>
    <t>12.12.2025 al 08.01.2026</t>
  </si>
  <si>
    <t>07.12.2025 al 05.01.2026</t>
  </si>
  <si>
    <t>22.12.2025 al 19.01.2026</t>
  </si>
  <si>
    <t>01.12.2025 al 01.01.2026</t>
  </si>
  <si>
    <t>10.12.2025 al 07.01.2026</t>
  </si>
  <si>
    <t>19.12.2025 al 18.01.2026</t>
  </si>
  <si>
    <t>30.01.2026</t>
  </si>
  <si>
    <t>05.12.2025 al 04.01.2026</t>
  </si>
  <si>
    <t>09.12.2025 al 08.01.2026</t>
  </si>
  <si>
    <t>25.01.2026</t>
  </si>
  <si>
    <t>i)	La entidad en mayo, del próximo año debe cancelar por conceptos medioambientales al estado el 6,5% de las ventas generadas en el año, la entidad genero ventas por $950.000.000</t>
  </si>
  <si>
    <t>j) Se venden productos con garantía, al 31 de diciembre de 2025 las ventas fueron de $830.000.000, según la información proporcionada el gasto incurrido en la garantía de los productos vendidos en años anteriores fue el siguiente en cada año (nunca se generó provisión por este concepto):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</si>
</sst>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0" x14ac:knownFonts="1">
    <font>
      <sz val="11"/>
      <color theme="1"/>
      <name val="Calibri"/>
      <family val="2"/>
      <scheme val="minor"/>
    </font>
    <font>
      <sz val="11"/>
      <color theme="1"/>
      <name val="Calibri"/>
      <family val="2"/>
      <scheme val="minor"/>
    </font>
    <font>
      <sz val="12"/>
      <color theme="1"/>
      <name val="Georgia"/>
      <family val="1"/>
    </font>
    <font>
      <b/>
      <u/>
      <sz val="12"/>
      <color theme="1"/>
      <name val="Georgia"/>
      <family val="1"/>
    </font>
    <font>
      <b/>
      <sz val="12"/>
      <color theme="1"/>
      <name val="Georgia"/>
      <family val="1"/>
    </font>
    <font>
      <sz val="12"/>
      <color rgb="FF000000"/>
      <name val="Georgia"/>
      <family val="1"/>
    </font>
    <font>
      <b/>
      <sz val="12"/>
      <color rgb="FF000000"/>
      <name val="Georgia"/>
      <family val="1"/>
    </font>
    <font>
      <sz val="10"/>
      <color rgb="FF000000"/>
      <name val="Georgia"/>
      <family val="1"/>
    </font>
    <font>
      <b/>
      <sz val="10"/>
      <color rgb="FF000000"/>
      <name val="Georgia"/>
      <family val="1"/>
    </font>
    <font>
      <sz val="11"/>
      <color rgb="FF000000"/>
      <name val="Georgia"/>
      <family val="1"/>
    </font>
  </fonts>
  <fills count="6">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2"/>
        <bgColor indexed="64"/>
      </patternFill>
    </fill>
    <fill>
      <patternFill patternType="solid">
        <fgColor theme="0"/>
        <bgColor indexed="64"/>
      </patternFill>
    </fill>
  </fills>
  <borders count="4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s>
  <cellStyleXfs count="2">
    <xf numFmtId="0" fontId="0" fillId="0" borderId="0"/>
    <xf numFmtId="41" fontId="1" fillId="0" borderId="0" applyFont="0" applyFill="0" applyBorder="0" applyAlignment="0" applyProtection="0"/>
  </cellStyleXfs>
  <cellXfs count="165">
    <xf numFmtId="0" fontId="0" fillId="0" borderId="0" xfId="0"/>
    <xf numFmtId="0" fontId="2" fillId="0" borderId="0" xfId="0" applyFont="1"/>
    <xf numFmtId="0" fontId="3"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lef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3" fontId="5" fillId="0" borderId="5" xfId="0" applyNumberFormat="1" applyFont="1" applyBorder="1" applyAlignment="1">
      <alignment horizontal="right" vertical="center" wrapText="1"/>
    </xf>
    <xf numFmtId="3" fontId="2" fillId="0" borderId="5" xfId="0" applyNumberFormat="1" applyFont="1" applyBorder="1" applyAlignment="1">
      <alignment horizontal="right" vertical="center" wrapText="1"/>
    </xf>
    <xf numFmtId="0" fontId="2" fillId="0" borderId="0" xfId="0" applyFont="1" applyAlignment="1">
      <alignment horizontal="justify" vertical="center" wrapText="1"/>
    </xf>
    <xf numFmtId="3" fontId="6" fillId="2" borderId="5" xfId="0" applyNumberFormat="1" applyFont="1" applyFill="1" applyBorder="1" applyAlignment="1">
      <alignment horizontal="right" vertical="center" wrapText="1"/>
    </xf>
    <xf numFmtId="0" fontId="5" fillId="0" borderId="3" xfId="0" applyFont="1" applyBorder="1" applyAlignment="1">
      <alignment horizontal="justify" vertical="center" wrapText="1"/>
    </xf>
    <xf numFmtId="0" fontId="6" fillId="0" borderId="3" xfId="0" applyFont="1" applyBorder="1" applyAlignment="1">
      <alignment horizontal="justify" vertical="center" wrapText="1"/>
    </xf>
    <xf numFmtId="0" fontId="6" fillId="0" borderId="5" xfId="0" applyFont="1" applyBorder="1" applyAlignment="1">
      <alignment horizontal="center" vertical="center" wrapText="1"/>
    </xf>
    <xf numFmtId="3" fontId="6" fillId="0" borderId="5" xfId="0" applyNumberFormat="1" applyFont="1" applyBorder="1" applyAlignment="1">
      <alignment horizontal="right" vertical="center" wrapText="1"/>
    </xf>
    <xf numFmtId="0" fontId="2" fillId="0" borderId="3" xfId="0" applyFont="1" applyBorder="1"/>
    <xf numFmtId="0" fontId="2" fillId="0" borderId="13" xfId="0" applyFont="1" applyBorder="1" applyAlignment="1">
      <alignment horizontal="center"/>
    </xf>
    <xf numFmtId="0" fontId="2" fillId="0" borderId="14"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6" xfId="0" applyFont="1" applyBorder="1" applyAlignment="1">
      <alignment horizontal="center"/>
    </xf>
    <xf numFmtId="0" fontId="2" fillId="0" borderId="12" xfId="0" applyFont="1" applyBorder="1"/>
    <xf numFmtId="0" fontId="2" fillId="0" borderId="11" xfId="0" applyFont="1" applyBorder="1"/>
    <xf numFmtId="0" fontId="2" fillId="0" borderId="5" xfId="0" applyFont="1" applyBorder="1"/>
    <xf numFmtId="41" fontId="2" fillId="0" borderId="4" xfId="1" applyFont="1" applyBorder="1" applyAlignment="1">
      <alignment horizontal="center"/>
    </xf>
    <xf numFmtId="41" fontId="2" fillId="0" borderId="3" xfId="1" applyFont="1" applyBorder="1"/>
    <xf numFmtId="0" fontId="4" fillId="4" borderId="1" xfId="0" applyFont="1" applyFill="1" applyBorder="1" applyAlignment="1">
      <alignment horizontal="center"/>
    </xf>
    <xf numFmtId="0" fontId="4" fillId="4" borderId="1" xfId="0" applyFont="1" applyFill="1" applyBorder="1"/>
    <xf numFmtId="0" fontId="2" fillId="0" borderId="7" xfId="0" applyFont="1" applyBorder="1"/>
    <xf numFmtId="0" fontId="2" fillId="0" borderId="4" xfId="0" applyFont="1" applyBorder="1"/>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2" fillId="4" borderId="2" xfId="0" applyFont="1" applyFill="1" applyBorder="1" applyAlignment="1">
      <alignment horizontal="left" vertical="center"/>
    </xf>
    <xf numFmtId="0" fontId="2" fillId="4" borderId="9" xfId="0" applyFont="1" applyFill="1" applyBorder="1" applyAlignment="1">
      <alignment horizontal="left"/>
    </xf>
    <xf numFmtId="0" fontId="2" fillId="4" borderId="10" xfId="0" applyFont="1" applyFill="1" applyBorder="1" applyAlignment="1">
      <alignment horizontal="left"/>
    </xf>
    <xf numFmtId="0" fontId="2" fillId="4" borderId="2" xfId="0" applyFont="1" applyFill="1" applyBorder="1" applyAlignment="1">
      <alignment horizontal="left"/>
    </xf>
    <xf numFmtId="0" fontId="6" fillId="2" borderId="9" xfId="0" applyFont="1" applyFill="1" applyBorder="1" applyAlignment="1">
      <alignment horizontal="center" vertical="center" wrapText="1"/>
    </xf>
    <xf numFmtId="0" fontId="7" fillId="3" borderId="0" xfId="0" applyFont="1" applyFill="1" applyAlignment="1">
      <alignment vertical="center"/>
    </xf>
    <xf numFmtId="41" fontId="2" fillId="0" borderId="0" xfId="1" applyFont="1"/>
    <xf numFmtId="41" fontId="7" fillId="3" borderId="0" xfId="1" applyFont="1" applyFill="1" applyAlignment="1">
      <alignment vertical="center"/>
    </xf>
    <xf numFmtId="0" fontId="2" fillId="0" borderId="15" xfId="0" applyFont="1" applyBorder="1" applyAlignment="1">
      <alignment horizontal="left"/>
    </xf>
    <xf numFmtId="0" fontId="2" fillId="0" borderId="6" xfId="0" applyFont="1" applyBorder="1" applyAlignment="1">
      <alignment horizontal="left"/>
    </xf>
    <xf numFmtId="0" fontId="2" fillId="0" borderId="12" xfId="0" applyFont="1" applyBorder="1" applyAlignment="1">
      <alignment horizontal="left"/>
    </xf>
    <xf numFmtId="0" fontId="2" fillId="0" borderId="11" xfId="0" applyFont="1" applyBorder="1" applyAlignment="1">
      <alignment horizontal="left"/>
    </xf>
    <xf numFmtId="0" fontId="2" fillId="0" borderId="5" xfId="0" applyFont="1" applyBorder="1" applyAlignment="1">
      <alignment horizontal="left"/>
    </xf>
    <xf numFmtId="9" fontId="9" fillId="0" borderId="1" xfId="0" applyNumberFormat="1" applyFont="1" applyBorder="1" applyAlignment="1">
      <alignment horizontal="center" vertical="center" wrapText="1"/>
    </xf>
    <xf numFmtId="9" fontId="9" fillId="0" borderId="3" xfId="0" applyNumberFormat="1" applyFont="1" applyBorder="1" applyAlignment="1">
      <alignment horizontal="center" vertical="center" wrapText="1"/>
    </xf>
    <xf numFmtId="0" fontId="2" fillId="4" borderId="13"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4" fillId="4" borderId="9" xfId="0" applyFont="1" applyFill="1" applyBorder="1" applyAlignment="1">
      <alignment horizontal="center"/>
    </xf>
    <xf numFmtId="0" fontId="4" fillId="4" borderId="10" xfId="0" applyFont="1" applyFill="1" applyBorder="1" applyAlignment="1">
      <alignment horizontal="center"/>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6" fillId="2" borderId="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2" fillId="4" borderId="2" xfId="0" applyFont="1" applyFill="1" applyBorder="1" applyAlignment="1">
      <alignment horizontal="left" vertical="center"/>
    </xf>
    <xf numFmtId="0" fontId="6" fillId="2" borderId="10" xfId="0" applyFont="1" applyFill="1" applyBorder="1" applyAlignment="1">
      <alignment horizontal="center" vertical="center" wrapText="1"/>
    </xf>
    <xf numFmtId="0" fontId="4" fillId="4" borderId="2" xfId="0" applyFont="1" applyFill="1" applyBorder="1" applyAlignment="1">
      <alignment horizontal="center"/>
    </xf>
    <xf numFmtId="41" fontId="8" fillId="2" borderId="7" xfId="1" applyFont="1" applyFill="1" applyBorder="1" applyAlignment="1">
      <alignment horizontal="center" vertical="center"/>
    </xf>
    <xf numFmtId="0" fontId="7" fillId="3" borderId="16" xfId="0" applyFont="1" applyFill="1" applyBorder="1" applyAlignment="1">
      <alignment horizontal="right" vertical="center"/>
    </xf>
    <xf numFmtId="41" fontId="7" fillId="3" borderId="16" xfId="1" applyFont="1" applyFill="1" applyBorder="1" applyAlignment="1">
      <alignment horizontal="right" vertical="center"/>
    </xf>
    <xf numFmtId="3" fontId="7" fillId="3" borderId="16" xfId="0" applyNumberFormat="1" applyFont="1" applyFill="1" applyBorder="1" applyAlignment="1">
      <alignment horizontal="right" vertical="center"/>
    </xf>
    <xf numFmtId="41" fontId="7" fillId="3" borderId="16" xfId="1" applyFont="1" applyFill="1" applyBorder="1" applyAlignment="1">
      <alignment horizontal="center" vertical="center"/>
    </xf>
    <xf numFmtId="0" fontId="2" fillId="0" borderId="0" xfId="0" applyFont="1" applyBorder="1" applyAlignment="1">
      <alignment horizontal="center"/>
    </xf>
    <xf numFmtId="0" fontId="2" fillId="0" borderId="15" xfId="0" applyFont="1" applyBorder="1" applyAlignment="1">
      <alignment vertical="center" wrapText="1"/>
    </xf>
    <xf numFmtId="0" fontId="2" fillId="0" borderId="6" xfId="0" applyFont="1" applyBorder="1" applyAlignment="1">
      <alignment vertical="center" wrapText="1"/>
    </xf>
    <xf numFmtId="0" fontId="2" fillId="0" borderId="12" xfId="0" applyFont="1" applyBorder="1" applyAlignment="1">
      <alignment vertical="center" wrapText="1"/>
    </xf>
    <xf numFmtId="0" fontId="2" fillId="0" borderId="11" xfId="0" applyFont="1" applyBorder="1" applyAlignment="1">
      <alignment vertical="center" wrapText="1"/>
    </xf>
    <xf numFmtId="0" fontId="2" fillId="0" borderId="5" xfId="0" applyFont="1" applyBorder="1" applyAlignment="1">
      <alignment vertical="center" wrapText="1"/>
    </xf>
    <xf numFmtId="41" fontId="2" fillId="5" borderId="0" xfId="1" applyFont="1" applyFill="1" applyBorder="1"/>
    <xf numFmtId="3" fontId="5" fillId="5" borderId="5" xfId="0" applyNumberFormat="1" applyFont="1" applyFill="1" applyBorder="1" applyAlignment="1">
      <alignment horizontal="right" vertical="center" wrapText="1"/>
    </xf>
    <xf numFmtId="9" fontId="9" fillId="5" borderId="3" xfId="0" applyNumberFormat="1" applyFont="1" applyFill="1" applyBorder="1" applyAlignment="1">
      <alignment horizontal="center" vertical="center" wrapText="1"/>
    </xf>
    <xf numFmtId="41" fontId="6" fillId="5" borderId="0" xfId="1" applyFont="1" applyFill="1" applyBorder="1" applyAlignment="1">
      <alignment horizontal="center" vertical="center"/>
    </xf>
    <xf numFmtId="41" fontId="5" fillId="5" borderId="0" xfId="1" applyFont="1" applyFill="1" applyBorder="1" applyAlignment="1">
      <alignment horizontal="right" vertical="center"/>
    </xf>
    <xf numFmtId="41" fontId="6" fillId="5" borderId="0" xfId="1" applyFont="1" applyFill="1" applyBorder="1" applyAlignment="1">
      <alignment horizontal="right" vertical="center"/>
    </xf>
    <xf numFmtId="0" fontId="6" fillId="2" borderId="10" xfId="0" applyFont="1" applyFill="1" applyBorder="1" applyAlignment="1">
      <alignment horizontal="center" vertical="center"/>
    </xf>
    <xf numFmtId="41" fontId="2" fillId="0" borderId="0" xfId="1" applyFont="1" applyBorder="1" applyAlignment="1">
      <alignment horizontal="center"/>
    </xf>
    <xf numFmtId="41" fontId="2" fillId="0" borderId="0" xfId="1" applyFont="1" applyBorder="1"/>
    <xf numFmtId="0" fontId="4" fillId="5" borderId="0" xfId="0" applyFont="1" applyFill="1" applyBorder="1" applyAlignment="1">
      <alignment horizontal="center"/>
    </xf>
    <xf numFmtId="41" fontId="2" fillId="5" borderId="0" xfId="1" applyFont="1" applyFill="1" applyBorder="1" applyAlignment="1">
      <alignment horizontal="center"/>
    </xf>
    <xf numFmtId="0" fontId="2" fillId="0" borderId="0" xfId="0" applyFont="1" applyBorder="1" applyAlignment="1">
      <alignment vertical="center" wrapText="1"/>
    </xf>
    <xf numFmtId="0" fontId="2" fillId="5" borderId="0" xfId="0" applyFont="1" applyFill="1" applyBorder="1"/>
    <xf numFmtId="0" fontId="2" fillId="0" borderId="0" xfId="0" applyFont="1" applyBorder="1" applyAlignment="1">
      <alignment horizontal="left"/>
    </xf>
    <xf numFmtId="0" fontId="8" fillId="2" borderId="18" xfId="0" applyFont="1" applyFill="1" applyBorder="1" applyAlignment="1">
      <alignment horizontal="center" vertical="center" wrapText="1"/>
    </xf>
    <xf numFmtId="0" fontId="8" fillId="2" borderId="18" xfId="0" applyFont="1" applyFill="1" applyBorder="1" applyAlignment="1">
      <alignment horizontal="center" vertical="center"/>
    </xf>
    <xf numFmtId="41" fontId="8" fillId="2" borderId="18" xfId="1" applyFont="1" applyFill="1" applyBorder="1" applyAlignment="1">
      <alignment horizontal="center" vertical="center"/>
    </xf>
    <xf numFmtId="0" fontId="7" fillId="3" borderId="20" xfId="0" applyFont="1" applyFill="1" applyBorder="1" applyAlignment="1">
      <alignment horizontal="right" vertical="center"/>
    </xf>
    <xf numFmtId="0" fontId="7" fillId="3" borderId="21" xfId="0" applyFont="1" applyFill="1" applyBorder="1" applyAlignment="1">
      <alignment vertical="center" wrapText="1"/>
    </xf>
    <xf numFmtId="0" fontId="7" fillId="3" borderId="22" xfId="0" applyFont="1" applyFill="1" applyBorder="1" applyAlignment="1">
      <alignment vertical="center" wrapText="1"/>
    </xf>
    <xf numFmtId="3" fontId="7" fillId="3" borderId="23" xfId="0" applyNumberFormat="1" applyFont="1" applyFill="1" applyBorder="1" applyAlignment="1">
      <alignment horizontal="right" vertical="center"/>
    </xf>
    <xf numFmtId="41" fontId="7" fillId="3" borderId="23" xfId="1" applyFont="1" applyFill="1" applyBorder="1" applyAlignment="1">
      <alignment horizontal="right" vertical="center"/>
    </xf>
    <xf numFmtId="41" fontId="7" fillId="3" borderId="23" xfId="1" applyFont="1" applyFill="1" applyBorder="1" applyAlignment="1">
      <alignment horizontal="center" vertical="center"/>
    </xf>
    <xf numFmtId="41" fontId="7" fillId="3" borderId="20" xfId="1" applyFont="1" applyFill="1" applyBorder="1" applyAlignment="1">
      <alignment horizontal="right" vertical="center"/>
    </xf>
    <xf numFmtId="0" fontId="7" fillId="3" borderId="24" xfId="0" applyFont="1" applyFill="1" applyBorder="1" applyAlignment="1">
      <alignment vertical="center" wrapText="1"/>
    </xf>
    <xf numFmtId="3" fontId="7" fillId="3" borderId="25" xfId="0" applyNumberFormat="1" applyFont="1" applyFill="1" applyBorder="1" applyAlignment="1">
      <alignment horizontal="right" vertical="center"/>
    </xf>
    <xf numFmtId="41" fontId="7" fillId="3" borderId="25" xfId="1" applyFont="1" applyFill="1" applyBorder="1" applyAlignment="1">
      <alignment horizontal="right" vertical="center"/>
    </xf>
    <xf numFmtId="41" fontId="7" fillId="3" borderId="25" xfId="1" applyFont="1" applyFill="1" applyBorder="1" applyAlignment="1">
      <alignment horizontal="center" vertical="center"/>
    </xf>
    <xf numFmtId="0" fontId="7" fillId="3" borderId="25" xfId="0" applyFont="1" applyFill="1" applyBorder="1" applyAlignment="1">
      <alignment vertical="center" wrapText="1"/>
    </xf>
    <xf numFmtId="0" fontId="8" fillId="3" borderId="19" xfId="0" applyFont="1" applyFill="1" applyBorder="1" applyAlignment="1">
      <alignment vertical="center" wrapText="1"/>
    </xf>
    <xf numFmtId="41" fontId="0" fillId="3" borderId="20" xfId="1" applyFont="1" applyFill="1" applyBorder="1" applyAlignment="1">
      <alignment horizontal="center" vertical="center"/>
    </xf>
    <xf numFmtId="0" fontId="2" fillId="4" borderId="0" xfId="0" applyFont="1" applyFill="1" applyBorder="1" applyAlignment="1">
      <alignment horizontal="left"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5" xfId="0" applyFont="1" applyFill="1" applyBorder="1" applyAlignment="1">
      <alignment horizontal="left" vertical="center"/>
    </xf>
    <xf numFmtId="0" fontId="2" fillId="4" borderId="0" xfId="0" applyFont="1" applyFill="1" applyBorder="1" applyAlignment="1">
      <alignment horizontal="left" vertical="center"/>
    </xf>
    <xf numFmtId="0" fontId="2" fillId="4" borderId="13" xfId="0" applyFont="1" applyFill="1" applyBorder="1" applyAlignment="1">
      <alignment horizontal="left" vertical="center"/>
    </xf>
    <xf numFmtId="0" fontId="2" fillId="4" borderId="14" xfId="0" applyFont="1" applyFill="1" applyBorder="1" applyAlignment="1">
      <alignment horizontal="left" vertical="center"/>
    </xf>
    <xf numFmtId="0" fontId="2" fillId="4" borderId="8" xfId="0" applyFont="1" applyFill="1" applyBorder="1" applyAlignment="1">
      <alignment horizontal="left" vertical="center"/>
    </xf>
    <xf numFmtId="0" fontId="2" fillId="4" borderId="6" xfId="0" applyFont="1" applyFill="1" applyBorder="1" applyAlignment="1">
      <alignment horizontal="left" vertic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17" xfId="0" applyFont="1" applyFill="1" applyBorder="1" applyAlignment="1">
      <alignment horizontal="center" vertical="center"/>
    </xf>
    <xf numFmtId="0" fontId="4" fillId="0" borderId="1" xfId="0" applyFont="1" applyBorder="1"/>
    <xf numFmtId="0" fontId="8" fillId="2" borderId="28" xfId="0" applyFont="1" applyFill="1" applyBorder="1" applyAlignment="1">
      <alignment horizontal="center" vertical="center"/>
    </xf>
    <xf numFmtId="0" fontId="7" fillId="3" borderId="29" xfId="0" applyFont="1" applyFill="1" applyBorder="1" applyAlignment="1">
      <alignment horizontal="right" vertical="center"/>
    </xf>
    <xf numFmtId="0" fontId="7" fillId="3" borderId="26" xfId="0" applyFont="1" applyFill="1" applyBorder="1" applyAlignment="1">
      <alignment horizontal="right" vertical="center"/>
    </xf>
    <xf numFmtId="0" fontId="7" fillId="3" borderId="30"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32" xfId="0" applyFont="1" applyFill="1" applyBorder="1" applyAlignment="1">
      <alignment horizontal="right" vertical="center"/>
    </xf>
    <xf numFmtId="0" fontId="7" fillId="3" borderId="33" xfId="0" applyFont="1" applyFill="1" applyBorder="1" applyAlignment="1">
      <alignment horizontal="right" vertical="center"/>
    </xf>
    <xf numFmtId="0" fontId="7" fillId="3" borderId="34" xfId="0" applyFont="1" applyFill="1" applyBorder="1" applyAlignment="1">
      <alignment horizontal="right" vertical="center"/>
    </xf>
    <xf numFmtId="0" fontId="7" fillId="3" borderId="4" xfId="0" applyFont="1" applyFill="1" applyBorder="1" applyAlignment="1">
      <alignment horizontal="right" vertical="center"/>
    </xf>
    <xf numFmtId="41" fontId="5" fillId="3" borderId="33" xfId="1" applyFont="1" applyFill="1" applyBorder="1" applyAlignment="1">
      <alignment horizontal="right" vertical="center"/>
    </xf>
    <xf numFmtId="41" fontId="5" fillId="3" borderId="35" xfId="1" applyFont="1" applyFill="1" applyBorder="1" applyAlignment="1">
      <alignment horizontal="right" vertical="center"/>
    </xf>
    <xf numFmtId="41" fontId="6" fillId="2" borderId="1" xfId="1" applyFont="1" applyFill="1" applyBorder="1" applyAlignment="1">
      <alignment horizontal="center" vertical="center"/>
    </xf>
    <xf numFmtId="0" fontId="5" fillId="3" borderId="36" xfId="0" applyFont="1" applyFill="1" applyBorder="1" applyAlignment="1">
      <alignment vertical="center" wrapText="1"/>
    </xf>
    <xf numFmtId="0" fontId="5" fillId="3" borderId="37" xfId="0" applyFont="1" applyFill="1" applyBorder="1" applyAlignment="1">
      <alignment vertical="center" wrapText="1"/>
    </xf>
    <xf numFmtId="0" fontId="5" fillId="3" borderId="38" xfId="0" applyFont="1" applyFill="1" applyBorder="1" applyAlignment="1">
      <alignment vertical="center" wrapText="1"/>
    </xf>
    <xf numFmtId="0" fontId="6" fillId="2" borderId="1" xfId="0" applyFont="1" applyFill="1" applyBorder="1" applyAlignment="1">
      <alignment horizontal="center" vertical="center"/>
    </xf>
    <xf numFmtId="3" fontId="5" fillId="3" borderId="35" xfId="0" applyNumberFormat="1" applyFont="1" applyFill="1" applyBorder="1" applyAlignment="1">
      <alignment horizontal="right" vertical="center"/>
    </xf>
    <xf numFmtId="3" fontId="5" fillId="3" borderId="33" xfId="0" applyNumberFormat="1" applyFont="1" applyFill="1" applyBorder="1" applyAlignment="1">
      <alignment horizontal="right" vertical="center"/>
    </xf>
    <xf numFmtId="3" fontId="5" fillId="3" borderId="34" xfId="0" applyNumberFormat="1" applyFont="1" applyFill="1" applyBorder="1" applyAlignment="1">
      <alignment horizontal="right" vertical="center"/>
    </xf>
    <xf numFmtId="0" fontId="5" fillId="3" borderId="35" xfId="0" applyFont="1" applyFill="1" applyBorder="1" applyAlignment="1">
      <alignment horizontal="right" vertical="center"/>
    </xf>
    <xf numFmtId="0" fontId="5" fillId="3" borderId="33" xfId="0" applyFont="1" applyFill="1" applyBorder="1" applyAlignment="1">
      <alignment horizontal="right" vertical="center"/>
    </xf>
    <xf numFmtId="0" fontId="5" fillId="3" borderId="34" xfId="0" applyFont="1" applyFill="1" applyBorder="1" applyAlignment="1">
      <alignment horizontal="right" vertical="center"/>
    </xf>
    <xf numFmtId="0" fontId="5" fillId="3" borderId="39" xfId="0" applyFont="1" applyFill="1" applyBorder="1" applyAlignment="1">
      <alignment horizontal="right" vertical="center"/>
    </xf>
    <xf numFmtId="0" fontId="5" fillId="3" borderId="27" xfId="0" applyFont="1" applyFill="1" applyBorder="1" applyAlignment="1">
      <alignment horizontal="right" vertical="center"/>
    </xf>
    <xf numFmtId="0" fontId="2" fillId="0" borderId="27" xfId="0" applyFont="1" applyBorder="1"/>
    <xf numFmtId="0" fontId="5" fillId="3" borderId="40" xfId="0" applyFont="1" applyFill="1" applyBorder="1" applyAlignment="1">
      <alignment horizontal="right" vertical="center"/>
    </xf>
    <xf numFmtId="41" fontId="5" fillId="3" borderId="34" xfId="1" applyFont="1" applyFill="1" applyBorder="1" applyAlignment="1">
      <alignment horizontal="right" vertical="center"/>
    </xf>
    <xf numFmtId="41" fontId="5" fillId="3" borderId="41" xfId="1" applyFont="1" applyFill="1" applyBorder="1" applyAlignment="1">
      <alignment horizontal="right" vertical="center"/>
    </xf>
    <xf numFmtId="41" fontId="6" fillId="3" borderId="1" xfId="1" applyFont="1" applyFill="1" applyBorder="1" applyAlignment="1">
      <alignment horizontal="right" vertical="center"/>
    </xf>
    <xf numFmtId="0" fontId="6" fillId="0" borderId="0" xfId="0" applyFont="1" applyBorder="1" applyAlignment="1">
      <alignment horizontal="center" vertical="center" wrapText="1"/>
    </xf>
    <xf numFmtId="3" fontId="5" fillId="0" borderId="0" xfId="0" applyNumberFormat="1" applyFont="1" applyBorder="1" applyAlignment="1">
      <alignment horizontal="right" vertical="center" wrapText="1"/>
    </xf>
    <xf numFmtId="3" fontId="6" fillId="0" borderId="0" xfId="0" applyNumberFormat="1" applyFont="1" applyBorder="1" applyAlignment="1">
      <alignment horizontal="right" vertical="center" wrapText="1"/>
    </xf>
    <xf numFmtId="0" fontId="6" fillId="4" borderId="1" xfId="0" applyFont="1" applyFill="1" applyBorder="1" applyAlignment="1">
      <alignment horizontal="justify" vertical="center" wrapText="1"/>
    </xf>
    <xf numFmtId="0" fontId="6" fillId="4" borderId="2" xfId="0" applyFont="1" applyFill="1" applyBorder="1" applyAlignment="1">
      <alignment horizontal="center" vertical="center" wrapText="1"/>
    </xf>
    <xf numFmtId="0" fontId="6" fillId="0" borderId="0" xfId="0" applyFont="1" applyBorder="1" applyAlignment="1">
      <alignment horizontal="justify" vertical="center" wrapText="1"/>
    </xf>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F18D4-EEA0-4237-A79F-B3057E926CAB}">
  <dimension ref="B1:K169"/>
  <sheetViews>
    <sheetView showGridLines="0" tabSelected="1" workbookViewId="0">
      <selection activeCell="H4" sqref="H4"/>
    </sheetView>
  </sheetViews>
  <sheetFormatPr baseColWidth="10" defaultColWidth="11.53125" defaultRowHeight="15" x14ac:dyDescent="0.4"/>
  <cols>
    <col min="1" max="1" width="1.86328125" style="1" customWidth="1"/>
    <col min="2" max="2" width="15.53125" style="1" customWidth="1"/>
    <col min="3" max="3" width="19.265625" style="1" customWidth="1"/>
    <col min="4" max="4" width="21.33203125" style="1" customWidth="1"/>
    <col min="5" max="6" width="25.19921875" style="1" bestFit="1" customWidth="1"/>
    <col min="7" max="7" width="20.73046875" style="1" customWidth="1"/>
    <col min="8" max="8" width="14.59765625" style="1" bestFit="1" customWidth="1"/>
    <col min="9" max="9" width="13" style="1" bestFit="1" customWidth="1"/>
    <col min="10" max="10" width="7.53125" style="40" bestFit="1" customWidth="1"/>
    <col min="11" max="11" width="10.796875" style="1" bestFit="1" customWidth="1"/>
    <col min="12" max="16384" width="11.53125" style="1"/>
  </cols>
  <sheetData>
    <row r="1" spans="2:11" x14ac:dyDescent="0.4">
      <c r="B1" s="2" t="s">
        <v>42</v>
      </c>
      <c r="I1" s="40"/>
      <c r="J1" s="1"/>
    </row>
    <row r="2" spans="2:11" x14ac:dyDescent="0.4">
      <c r="B2" s="3"/>
      <c r="I2" s="40"/>
      <c r="J2" s="1"/>
    </row>
    <row r="3" spans="2:11" x14ac:dyDescent="0.4">
      <c r="B3" s="3" t="s">
        <v>43</v>
      </c>
      <c r="I3" s="40"/>
      <c r="J3" s="1"/>
    </row>
    <row r="4" spans="2:11" ht="15.4" thickBot="1" x14ac:dyDescent="0.45">
      <c r="B4" s="3"/>
      <c r="I4" s="40"/>
      <c r="J4" s="1"/>
    </row>
    <row r="5" spans="2:11" ht="15.75" customHeight="1" thickBot="1" x14ac:dyDescent="0.45">
      <c r="B5" s="63" t="s">
        <v>33</v>
      </c>
      <c r="C5" s="64"/>
      <c r="D5" s="64"/>
      <c r="E5" s="64"/>
      <c r="F5" s="65"/>
      <c r="I5" s="40"/>
      <c r="J5" s="1"/>
    </row>
    <row r="6" spans="2:11" x14ac:dyDescent="0.4">
      <c r="I6" s="40"/>
      <c r="J6" s="1"/>
    </row>
    <row r="7" spans="2:11" ht="15.75" customHeight="1" thickBot="1" x14ac:dyDescent="0.45">
      <c r="B7" s="39"/>
      <c r="C7" s="126" t="s">
        <v>1</v>
      </c>
      <c r="D7" s="127"/>
      <c r="E7" s="127"/>
      <c r="F7" s="128"/>
      <c r="G7" s="39"/>
      <c r="H7" s="39"/>
      <c r="I7" s="41"/>
      <c r="J7" s="39"/>
      <c r="K7" s="39"/>
    </row>
    <row r="8" spans="2:11" ht="15.4" thickBot="1" x14ac:dyDescent="0.45">
      <c r="B8" s="93" t="s">
        <v>2</v>
      </c>
      <c r="C8" s="94" t="s">
        <v>45</v>
      </c>
      <c r="D8" s="94" t="s">
        <v>46</v>
      </c>
      <c r="E8" s="94" t="s">
        <v>48</v>
      </c>
      <c r="F8" s="94" t="s">
        <v>47</v>
      </c>
      <c r="G8" s="94" t="s">
        <v>3</v>
      </c>
      <c r="H8" s="94" t="s">
        <v>4</v>
      </c>
      <c r="I8" s="95" t="s">
        <v>5</v>
      </c>
      <c r="J8" s="130" t="s">
        <v>6</v>
      </c>
      <c r="K8" s="68" t="s">
        <v>0</v>
      </c>
    </row>
    <row r="9" spans="2:11" ht="25.5" x14ac:dyDescent="0.4">
      <c r="B9" s="108" t="s">
        <v>41</v>
      </c>
      <c r="C9" s="96"/>
      <c r="D9" s="96"/>
      <c r="E9" s="96"/>
      <c r="F9" s="96"/>
      <c r="G9" s="96"/>
      <c r="H9" s="96"/>
      <c r="I9" s="109"/>
      <c r="J9" s="131"/>
      <c r="K9" s="135"/>
    </row>
    <row r="10" spans="2:11" x14ac:dyDescent="0.4">
      <c r="B10" s="97" t="s">
        <v>36</v>
      </c>
      <c r="C10" s="71">
        <v>4300000</v>
      </c>
      <c r="D10" s="71">
        <v>4300000</v>
      </c>
      <c r="E10" s="71">
        <v>4300000</v>
      </c>
      <c r="F10" s="71">
        <v>4100000</v>
      </c>
      <c r="G10" s="69"/>
      <c r="H10" s="69"/>
      <c r="I10" s="72"/>
      <c r="J10" s="132"/>
      <c r="K10" s="136"/>
    </row>
    <row r="11" spans="2:11" x14ac:dyDescent="0.4">
      <c r="B11" s="97" t="s">
        <v>37</v>
      </c>
      <c r="C11" s="71">
        <v>600000</v>
      </c>
      <c r="D11" s="71">
        <v>250000</v>
      </c>
      <c r="E11" s="71">
        <v>100000</v>
      </c>
      <c r="F11" s="71">
        <v>650000</v>
      </c>
      <c r="G11" s="70"/>
      <c r="H11" s="70"/>
      <c r="I11" s="72">
        <v>18</v>
      </c>
      <c r="J11" s="132"/>
      <c r="K11" s="136"/>
    </row>
    <row r="12" spans="2:11" x14ac:dyDescent="0.4">
      <c r="B12" s="97" t="s">
        <v>38</v>
      </c>
      <c r="C12" s="71">
        <v>197918</v>
      </c>
      <c r="D12" s="71">
        <v>197918</v>
      </c>
      <c r="E12" s="71">
        <v>197918</v>
      </c>
      <c r="F12" s="71">
        <v>197918</v>
      </c>
      <c r="G12" s="70"/>
      <c r="H12" s="70"/>
      <c r="I12" s="72"/>
      <c r="J12" s="132"/>
      <c r="K12" s="136"/>
    </row>
    <row r="13" spans="2:11" ht="15.4" thickBot="1" x14ac:dyDescent="0.45">
      <c r="B13" s="98" t="s">
        <v>44</v>
      </c>
      <c r="C13" s="99">
        <v>150000</v>
      </c>
      <c r="D13" s="99">
        <v>150000</v>
      </c>
      <c r="E13" s="99">
        <v>150000</v>
      </c>
      <c r="F13" s="99">
        <v>150000</v>
      </c>
      <c r="G13" s="100"/>
      <c r="H13" s="100"/>
      <c r="I13" s="101"/>
      <c r="J13" s="133"/>
      <c r="K13" s="137"/>
    </row>
    <row r="14" spans="2:11" ht="7.15" customHeight="1" thickBot="1" x14ac:dyDescent="0.45">
      <c r="B14" s="103"/>
      <c r="C14" s="104"/>
      <c r="D14" s="104"/>
      <c r="E14" s="104"/>
      <c r="F14" s="104"/>
      <c r="G14" s="105"/>
      <c r="H14" s="105"/>
      <c r="I14" s="106"/>
      <c r="J14" s="134"/>
      <c r="K14" s="138"/>
    </row>
    <row r="15" spans="2:11" x14ac:dyDescent="0.4">
      <c r="B15" s="108" t="s">
        <v>49</v>
      </c>
      <c r="C15" s="96"/>
      <c r="D15" s="96"/>
      <c r="E15" s="96"/>
      <c r="F15" s="96"/>
      <c r="G15" s="102"/>
      <c r="H15" s="102"/>
      <c r="I15" s="109"/>
      <c r="J15" s="131"/>
      <c r="K15" s="135"/>
    </row>
    <row r="16" spans="2:11" x14ac:dyDescent="0.4">
      <c r="B16" s="97" t="s">
        <v>36</v>
      </c>
      <c r="C16" s="71">
        <v>2800000</v>
      </c>
      <c r="D16" s="71">
        <v>2800000</v>
      </c>
      <c r="E16" s="71">
        <v>2800000</v>
      </c>
      <c r="F16" s="71">
        <v>2800000</v>
      </c>
      <c r="G16" s="70"/>
      <c r="H16" s="70"/>
      <c r="I16" s="72"/>
      <c r="J16" s="132"/>
      <c r="K16" s="136"/>
    </row>
    <row r="17" spans="2:11" x14ac:dyDescent="0.4">
      <c r="B17" s="97" t="s">
        <v>39</v>
      </c>
      <c r="C17" s="71">
        <v>500000</v>
      </c>
      <c r="D17" s="71">
        <v>0</v>
      </c>
      <c r="E17" s="71">
        <v>600000</v>
      </c>
      <c r="F17" s="71">
        <v>200000</v>
      </c>
      <c r="G17" s="70"/>
      <c r="H17" s="70"/>
      <c r="I17" s="72">
        <v>24</v>
      </c>
      <c r="J17" s="132"/>
      <c r="K17" s="136"/>
    </row>
    <row r="18" spans="2:11" x14ac:dyDescent="0.4">
      <c r="B18" s="97" t="s">
        <v>37</v>
      </c>
      <c r="C18" s="71">
        <v>180000</v>
      </c>
      <c r="D18" s="69">
        <v>70000</v>
      </c>
      <c r="E18" s="71">
        <v>680000</v>
      </c>
      <c r="F18" s="71">
        <v>120000</v>
      </c>
      <c r="G18" s="70"/>
      <c r="H18" s="70"/>
      <c r="I18" s="72"/>
      <c r="J18" s="132"/>
      <c r="K18" s="136"/>
    </row>
    <row r="19" spans="2:11" x14ac:dyDescent="0.4">
      <c r="B19" s="97" t="s">
        <v>38</v>
      </c>
      <c r="C19" s="71">
        <v>197918</v>
      </c>
      <c r="D19" s="71">
        <v>197918</v>
      </c>
      <c r="E19" s="71">
        <v>197918</v>
      </c>
      <c r="F19" s="71">
        <v>197918</v>
      </c>
      <c r="G19" s="70"/>
      <c r="H19" s="70"/>
      <c r="I19" s="72"/>
      <c r="J19" s="132"/>
      <c r="K19" s="136"/>
    </row>
    <row r="20" spans="2:11" ht="15.4" thickBot="1" x14ac:dyDescent="0.45">
      <c r="B20" s="98" t="s">
        <v>44</v>
      </c>
      <c r="C20" s="99">
        <v>130000</v>
      </c>
      <c r="D20" s="99">
        <v>130000</v>
      </c>
      <c r="E20" s="99">
        <v>130000</v>
      </c>
      <c r="F20" s="99">
        <v>130000</v>
      </c>
      <c r="G20" s="100"/>
      <c r="H20" s="100"/>
      <c r="I20" s="101"/>
      <c r="J20" s="133"/>
      <c r="K20" s="137"/>
    </row>
    <row r="21" spans="2:11" ht="5.25" customHeight="1" thickBot="1" x14ac:dyDescent="0.45">
      <c r="B21" s="107"/>
      <c r="C21" s="104"/>
      <c r="D21" s="104"/>
      <c r="E21" s="104"/>
      <c r="F21" s="104"/>
      <c r="G21" s="105"/>
      <c r="H21" s="105"/>
      <c r="I21" s="106"/>
      <c r="J21" s="134"/>
      <c r="K21" s="138"/>
    </row>
    <row r="22" spans="2:11" ht="25.5" x14ac:dyDescent="0.4">
      <c r="B22" s="108" t="s">
        <v>62</v>
      </c>
      <c r="C22" s="96"/>
      <c r="D22" s="96"/>
      <c r="E22" s="96"/>
      <c r="F22" s="96"/>
      <c r="G22" s="102"/>
      <c r="H22" s="102"/>
      <c r="I22" s="109"/>
      <c r="J22" s="131"/>
      <c r="K22" s="135"/>
    </row>
    <row r="23" spans="2:11" x14ac:dyDescent="0.4">
      <c r="B23" s="97" t="s">
        <v>36</v>
      </c>
      <c r="C23" s="71">
        <v>1600000</v>
      </c>
      <c r="D23" s="71">
        <f>+C23</f>
        <v>1600000</v>
      </c>
      <c r="E23" s="71">
        <f>+D23</f>
        <v>1600000</v>
      </c>
      <c r="F23" s="71">
        <f>+E23</f>
        <v>1600000</v>
      </c>
      <c r="G23" s="70"/>
      <c r="H23" s="70"/>
      <c r="I23" s="72"/>
      <c r="J23" s="132"/>
      <c r="K23" s="136"/>
    </row>
    <row r="24" spans="2:11" x14ac:dyDescent="0.4">
      <c r="B24" s="97" t="s">
        <v>52</v>
      </c>
      <c r="C24" s="71">
        <v>600000</v>
      </c>
      <c r="D24" s="71">
        <v>400000</v>
      </c>
      <c r="E24" s="71">
        <v>120000</v>
      </c>
      <c r="F24" s="71">
        <v>850000</v>
      </c>
      <c r="G24" s="70"/>
      <c r="H24" s="70"/>
      <c r="I24" s="72">
        <v>8</v>
      </c>
      <c r="J24" s="132"/>
      <c r="K24" s="136"/>
    </row>
    <row r="25" spans="2:11" x14ac:dyDescent="0.4">
      <c r="B25" s="97" t="s">
        <v>44</v>
      </c>
      <c r="C25" s="71">
        <v>130000</v>
      </c>
      <c r="D25" s="71">
        <v>130000</v>
      </c>
      <c r="E25" s="71">
        <v>130000</v>
      </c>
      <c r="F25" s="71">
        <v>130000</v>
      </c>
      <c r="G25" s="70"/>
      <c r="H25" s="70"/>
      <c r="I25" s="72"/>
      <c r="J25" s="132"/>
      <c r="K25" s="136"/>
    </row>
    <row r="26" spans="2:11" ht="15.4" thickBot="1" x14ac:dyDescent="0.45">
      <c r="B26" s="98" t="s">
        <v>38</v>
      </c>
      <c r="C26" s="99">
        <v>197918</v>
      </c>
      <c r="D26" s="99">
        <v>197918</v>
      </c>
      <c r="E26" s="99">
        <v>197918</v>
      </c>
      <c r="F26" s="99">
        <f>+E26</f>
        <v>197918</v>
      </c>
      <c r="G26" s="100"/>
      <c r="H26" s="100"/>
      <c r="I26" s="101"/>
      <c r="J26" s="133"/>
      <c r="K26" s="137"/>
    </row>
    <row r="27" spans="2:11" ht="6" customHeight="1" thickBot="1" x14ac:dyDescent="0.45">
      <c r="B27" s="107"/>
      <c r="C27" s="104"/>
      <c r="D27" s="104"/>
      <c r="E27" s="104"/>
      <c r="F27" s="104"/>
      <c r="G27" s="105"/>
      <c r="H27" s="105"/>
      <c r="I27" s="106"/>
      <c r="J27" s="134"/>
      <c r="K27" s="138"/>
    </row>
    <row r="28" spans="2:11" ht="25.5" x14ac:dyDescent="0.4">
      <c r="B28" s="108" t="s">
        <v>40</v>
      </c>
      <c r="C28" s="96"/>
      <c r="D28" s="96"/>
      <c r="E28" s="96"/>
      <c r="F28" s="96"/>
      <c r="G28" s="102"/>
      <c r="H28" s="102"/>
      <c r="I28" s="109"/>
      <c r="J28" s="131"/>
      <c r="K28" s="135"/>
    </row>
    <row r="29" spans="2:11" x14ac:dyDescent="0.4">
      <c r="B29" s="97" t="s">
        <v>36</v>
      </c>
      <c r="C29" s="71">
        <v>2500000</v>
      </c>
      <c r="D29" s="71">
        <v>2500000</v>
      </c>
      <c r="E29" s="71">
        <v>2500000</v>
      </c>
      <c r="F29" s="71">
        <v>2500000</v>
      </c>
      <c r="G29" s="70"/>
      <c r="H29" s="70"/>
      <c r="I29" s="72"/>
      <c r="J29" s="132"/>
      <c r="K29" s="136"/>
    </row>
    <row r="30" spans="2:11" ht="25.5" x14ac:dyDescent="0.4">
      <c r="B30" s="97" t="s">
        <v>50</v>
      </c>
      <c r="C30" s="71">
        <v>380000</v>
      </c>
      <c r="D30" s="71">
        <v>150000</v>
      </c>
      <c r="E30" s="71">
        <v>380000</v>
      </c>
      <c r="F30" s="71">
        <v>150000</v>
      </c>
      <c r="G30" s="70"/>
      <c r="H30" s="70"/>
      <c r="I30" s="72"/>
      <c r="J30" s="132"/>
      <c r="K30" s="136"/>
    </row>
    <row r="31" spans="2:11" ht="25.5" x14ac:dyDescent="0.4">
      <c r="B31" s="97" t="s">
        <v>51</v>
      </c>
      <c r="C31" s="71">
        <v>380000</v>
      </c>
      <c r="D31" s="71">
        <v>0</v>
      </c>
      <c r="E31" s="71">
        <v>380000</v>
      </c>
      <c r="F31" s="71">
        <v>180000</v>
      </c>
      <c r="G31" s="70"/>
      <c r="H31" s="70"/>
      <c r="I31" s="72">
        <v>9</v>
      </c>
      <c r="J31" s="132"/>
      <c r="K31" s="136"/>
    </row>
    <row r="32" spans="2:11" x14ac:dyDescent="0.4">
      <c r="B32" s="97" t="s">
        <v>44</v>
      </c>
      <c r="C32" s="71">
        <v>130000</v>
      </c>
      <c r="D32" s="71">
        <v>130000</v>
      </c>
      <c r="E32" s="71">
        <v>130000</v>
      </c>
      <c r="F32" s="71">
        <v>130000</v>
      </c>
      <c r="G32" s="70"/>
      <c r="H32" s="70"/>
      <c r="I32" s="72"/>
      <c r="J32" s="132"/>
      <c r="K32" s="136"/>
    </row>
    <row r="33" spans="2:11" ht="15.4" thickBot="1" x14ac:dyDescent="0.45">
      <c r="B33" s="98" t="s">
        <v>38</v>
      </c>
      <c r="C33" s="99">
        <v>197918</v>
      </c>
      <c r="D33" s="99">
        <v>197918</v>
      </c>
      <c r="E33" s="99">
        <v>197918</v>
      </c>
      <c r="F33" s="99">
        <f>+E33</f>
        <v>197918</v>
      </c>
      <c r="G33" s="100"/>
      <c r="H33" s="100"/>
      <c r="I33" s="101"/>
      <c r="J33" s="133"/>
      <c r="K33" s="137"/>
    </row>
    <row r="34" spans="2:11" ht="15.4" thickBot="1" x14ac:dyDescent="0.45">
      <c r="B34" s="57" t="s">
        <v>20</v>
      </c>
      <c r="C34" s="58"/>
      <c r="D34" s="58"/>
      <c r="E34" s="58"/>
      <c r="F34" s="58"/>
      <c r="G34" s="58"/>
      <c r="H34" s="58"/>
      <c r="I34" s="58"/>
      <c r="J34" s="58"/>
      <c r="K34" s="129"/>
    </row>
    <row r="35" spans="2:11" ht="15.4" thickBot="1" x14ac:dyDescent="0.45"/>
    <row r="36" spans="2:11" ht="15.4" thickBot="1" x14ac:dyDescent="0.45">
      <c r="B36" s="29" t="s">
        <v>34</v>
      </c>
      <c r="C36" s="57" t="s">
        <v>2</v>
      </c>
      <c r="D36" s="58"/>
      <c r="E36" s="67"/>
      <c r="F36" s="28" t="s">
        <v>7</v>
      </c>
      <c r="G36" s="28" t="s">
        <v>8</v>
      </c>
      <c r="H36" s="88"/>
    </row>
    <row r="37" spans="2:11" x14ac:dyDescent="0.4">
      <c r="B37" s="30"/>
      <c r="C37" s="18" t="s">
        <v>35</v>
      </c>
      <c r="D37" s="19">
        <v>1</v>
      </c>
      <c r="E37" s="20" t="s">
        <v>35</v>
      </c>
      <c r="F37" s="26"/>
      <c r="G37" s="26"/>
      <c r="H37" s="86"/>
    </row>
    <row r="38" spans="2:11" x14ac:dyDescent="0.4">
      <c r="B38" s="31"/>
      <c r="C38" s="21"/>
      <c r="D38" s="73"/>
      <c r="E38" s="22"/>
      <c r="F38" s="26"/>
      <c r="G38" s="26"/>
      <c r="H38" s="86"/>
    </row>
    <row r="39" spans="2:11" x14ac:dyDescent="0.4">
      <c r="B39" s="31"/>
      <c r="C39" s="21"/>
      <c r="D39" s="73"/>
      <c r="E39" s="22"/>
      <c r="F39" s="26"/>
      <c r="G39" s="26"/>
      <c r="H39" s="86"/>
    </row>
    <row r="40" spans="2:11" x14ac:dyDescent="0.4">
      <c r="B40" s="31"/>
      <c r="C40" s="21"/>
      <c r="D40" s="73"/>
      <c r="E40" s="22"/>
      <c r="F40" s="26"/>
      <c r="G40" s="26"/>
      <c r="H40" s="86"/>
    </row>
    <row r="41" spans="2:11" ht="15.4" thickBot="1" x14ac:dyDescent="0.45">
      <c r="B41" s="17"/>
      <c r="C41" s="23"/>
      <c r="D41" s="24"/>
      <c r="E41" s="25"/>
      <c r="F41" s="27"/>
      <c r="G41" s="27"/>
      <c r="H41" s="87"/>
    </row>
    <row r="42" spans="2:11" ht="15.4" thickBot="1" x14ac:dyDescent="0.45"/>
    <row r="43" spans="2:11" ht="15" customHeight="1" x14ac:dyDescent="0.4">
      <c r="B43" s="49" t="s">
        <v>67</v>
      </c>
      <c r="C43" s="50"/>
      <c r="D43" s="50"/>
      <c r="E43" s="50"/>
      <c r="F43" s="50"/>
      <c r="G43" s="51"/>
    </row>
    <row r="44" spans="2:11" ht="15.4" customHeight="1" x14ac:dyDescent="0.4">
      <c r="B44" s="52"/>
      <c r="C44" s="110"/>
      <c r="D44" s="110"/>
      <c r="E44" s="110"/>
      <c r="F44" s="110"/>
      <c r="G44" s="53"/>
    </row>
    <row r="45" spans="2:11" ht="15.4" customHeight="1" thickBot="1" x14ac:dyDescent="0.45">
      <c r="B45" s="54"/>
      <c r="C45" s="55"/>
      <c r="D45" s="55"/>
      <c r="E45" s="55"/>
      <c r="F45" s="55"/>
      <c r="G45" s="56"/>
    </row>
    <row r="46" spans="2:11" ht="15.4" thickBot="1" x14ac:dyDescent="0.45"/>
    <row r="47" spans="2:11" ht="15.4" thickBot="1" x14ac:dyDescent="0.45">
      <c r="B47" s="29" t="s">
        <v>34</v>
      </c>
      <c r="C47" s="57" t="s">
        <v>2</v>
      </c>
      <c r="D47" s="58"/>
      <c r="E47" s="58"/>
      <c r="F47" s="28" t="s">
        <v>7</v>
      </c>
      <c r="G47" s="28" t="s">
        <v>8</v>
      </c>
      <c r="H47" s="88"/>
    </row>
    <row r="48" spans="2:11" x14ac:dyDescent="0.4">
      <c r="B48" s="30"/>
      <c r="C48" s="18" t="s">
        <v>35</v>
      </c>
      <c r="D48" s="19">
        <v>2</v>
      </c>
      <c r="E48" s="20" t="s">
        <v>35</v>
      </c>
      <c r="F48" s="26"/>
      <c r="G48" s="26"/>
      <c r="H48" s="89"/>
    </row>
    <row r="49" spans="2:10" x14ac:dyDescent="0.4">
      <c r="B49" s="31"/>
      <c r="C49" s="74"/>
      <c r="D49" s="90"/>
      <c r="E49" s="75"/>
      <c r="F49" s="26"/>
      <c r="G49" s="26"/>
      <c r="H49" s="89"/>
    </row>
    <row r="50" spans="2:10" x14ac:dyDescent="0.4">
      <c r="B50" s="31"/>
      <c r="C50" s="74"/>
      <c r="D50" s="90"/>
      <c r="E50" s="75"/>
      <c r="F50" s="26"/>
      <c r="G50" s="26"/>
      <c r="H50" s="89"/>
    </row>
    <row r="51" spans="2:10" ht="15.4" thickBot="1" x14ac:dyDescent="0.45">
      <c r="B51" s="17"/>
      <c r="C51" s="76"/>
      <c r="D51" s="77"/>
      <c r="E51" s="78"/>
      <c r="F51" s="27"/>
      <c r="G51" s="27"/>
      <c r="H51" s="79"/>
    </row>
    <row r="52" spans="2:10" ht="15.4" thickBot="1" x14ac:dyDescent="0.45"/>
    <row r="53" spans="2:10" ht="15.4" customHeight="1" x14ac:dyDescent="0.4">
      <c r="B53" s="122" t="s">
        <v>53</v>
      </c>
      <c r="C53" s="123"/>
      <c r="D53" s="123"/>
      <c r="E53" s="123"/>
      <c r="F53" s="123"/>
      <c r="G53" s="124"/>
      <c r="J53" s="1"/>
    </row>
    <row r="54" spans="2:10" ht="5.45" customHeight="1" x14ac:dyDescent="0.4">
      <c r="B54" s="120"/>
      <c r="C54" s="121"/>
      <c r="D54" s="121"/>
      <c r="E54" s="121"/>
      <c r="F54" s="121"/>
      <c r="G54" s="125"/>
      <c r="J54" s="1"/>
    </row>
    <row r="55" spans="2:10" ht="15" customHeight="1" x14ac:dyDescent="0.4">
      <c r="B55" s="52" t="s">
        <v>54</v>
      </c>
      <c r="C55" s="110"/>
      <c r="D55" s="110"/>
      <c r="E55" s="110"/>
      <c r="F55" s="110"/>
      <c r="G55" s="53"/>
      <c r="J55" s="1"/>
    </row>
    <row r="56" spans="2:10" ht="15.4" customHeight="1" x14ac:dyDescent="0.4">
      <c r="B56" s="52"/>
      <c r="C56" s="110"/>
      <c r="D56" s="110"/>
      <c r="E56" s="110"/>
      <c r="F56" s="110"/>
      <c r="G56" s="53"/>
      <c r="J56" s="1"/>
    </row>
    <row r="57" spans="2:10" ht="15.4" customHeight="1" thickBot="1" x14ac:dyDescent="0.45">
      <c r="B57" s="54"/>
      <c r="C57" s="55"/>
      <c r="D57" s="55"/>
      <c r="E57" s="55"/>
      <c r="F57" s="55"/>
      <c r="G57" s="56"/>
      <c r="J57" s="1"/>
    </row>
    <row r="58" spans="2:10" ht="15.4" thickBot="1" x14ac:dyDescent="0.45"/>
    <row r="59" spans="2:10" ht="15.4" thickBot="1" x14ac:dyDescent="0.45">
      <c r="B59" s="29" t="s">
        <v>34</v>
      </c>
      <c r="C59" s="57" t="s">
        <v>2</v>
      </c>
      <c r="D59" s="58"/>
      <c r="E59" s="58"/>
      <c r="F59" s="28" t="s">
        <v>7</v>
      </c>
      <c r="G59" s="28" t="s">
        <v>8</v>
      </c>
      <c r="H59" s="88"/>
    </row>
    <row r="60" spans="2:10" x14ac:dyDescent="0.4">
      <c r="B60" s="30"/>
      <c r="C60" s="18" t="s">
        <v>35</v>
      </c>
      <c r="D60" s="19">
        <v>3</v>
      </c>
      <c r="E60" s="20" t="s">
        <v>35</v>
      </c>
      <c r="F60" s="26"/>
      <c r="G60" s="26"/>
      <c r="H60" s="89"/>
    </row>
    <row r="61" spans="2:10" x14ac:dyDescent="0.4">
      <c r="B61" s="31"/>
      <c r="C61" s="42"/>
      <c r="D61" s="73"/>
      <c r="E61" s="22"/>
      <c r="F61" s="26"/>
      <c r="G61" s="26"/>
      <c r="H61" s="89"/>
    </row>
    <row r="62" spans="2:10" x14ac:dyDescent="0.4">
      <c r="B62" s="31"/>
      <c r="C62" s="21"/>
      <c r="D62" s="73"/>
      <c r="E62" s="22"/>
      <c r="F62" s="26"/>
      <c r="G62" s="26"/>
      <c r="H62" s="89"/>
    </row>
    <row r="63" spans="2:10" ht="15.4" thickBot="1" x14ac:dyDescent="0.45">
      <c r="B63" s="17"/>
      <c r="C63" s="23"/>
      <c r="D63" s="24"/>
      <c r="E63" s="25"/>
      <c r="F63" s="27"/>
      <c r="G63" s="27"/>
      <c r="H63" s="79"/>
    </row>
    <row r="64" spans="2:10" ht="15.4" thickBot="1" x14ac:dyDescent="0.45">
      <c r="H64" s="91"/>
    </row>
    <row r="65" spans="2:10" ht="15.4" thickBot="1" x14ac:dyDescent="0.45">
      <c r="B65" s="29" t="s">
        <v>34</v>
      </c>
      <c r="C65" s="57" t="s">
        <v>2</v>
      </c>
      <c r="D65" s="58"/>
      <c r="E65" s="58"/>
      <c r="F65" s="28" t="s">
        <v>7</v>
      </c>
      <c r="G65" s="28" t="s">
        <v>8</v>
      </c>
      <c r="H65" s="88"/>
    </row>
    <row r="66" spans="2:10" x14ac:dyDescent="0.4">
      <c r="B66" s="30"/>
      <c r="C66" s="18" t="s">
        <v>35</v>
      </c>
      <c r="D66" s="19">
        <v>4</v>
      </c>
      <c r="E66" s="20" t="s">
        <v>35</v>
      </c>
      <c r="F66" s="26"/>
      <c r="G66" s="26"/>
      <c r="H66" s="89"/>
    </row>
    <row r="67" spans="2:10" x14ac:dyDescent="0.4">
      <c r="B67" s="31"/>
      <c r="C67" s="42"/>
      <c r="D67" s="73"/>
      <c r="E67" s="22"/>
      <c r="F67" s="26"/>
      <c r="G67" s="26"/>
      <c r="H67" s="89"/>
    </row>
    <row r="68" spans="2:10" x14ac:dyDescent="0.4">
      <c r="B68" s="31"/>
      <c r="C68" s="21"/>
      <c r="D68" s="73"/>
      <c r="E68" s="22"/>
      <c r="F68" s="26"/>
      <c r="G68" s="26"/>
      <c r="H68" s="89"/>
    </row>
    <row r="69" spans="2:10" ht="15.4" thickBot="1" x14ac:dyDescent="0.45">
      <c r="B69" s="17"/>
      <c r="C69" s="23"/>
      <c r="D69" s="24"/>
      <c r="E69" s="25"/>
      <c r="F69" s="27"/>
      <c r="G69" s="27"/>
      <c r="H69" s="79"/>
    </row>
    <row r="70" spans="2:10" ht="15.4" thickBot="1" x14ac:dyDescent="0.45"/>
    <row r="71" spans="2:10" ht="15" customHeight="1" x14ac:dyDescent="0.4">
      <c r="B71" s="111" t="s">
        <v>63</v>
      </c>
      <c r="C71" s="112"/>
      <c r="D71" s="112"/>
      <c r="E71" s="112"/>
      <c r="F71" s="112"/>
      <c r="G71" s="113"/>
    </row>
    <row r="72" spans="2:10" ht="15.4" customHeight="1" x14ac:dyDescent="0.4">
      <c r="B72" s="114"/>
      <c r="C72" s="115"/>
      <c r="D72" s="115"/>
      <c r="E72" s="115"/>
      <c r="F72" s="115"/>
      <c r="G72" s="116"/>
    </row>
    <row r="73" spans="2:10" ht="15.4" customHeight="1" thickBot="1" x14ac:dyDescent="0.45">
      <c r="B73" s="117"/>
      <c r="C73" s="118"/>
      <c r="D73" s="118"/>
      <c r="E73" s="118"/>
      <c r="F73" s="118"/>
      <c r="G73" s="119"/>
    </row>
    <row r="74" spans="2:10" ht="15.4" thickBot="1" x14ac:dyDescent="0.45"/>
    <row r="75" spans="2:10" ht="15.4" thickBot="1" x14ac:dyDescent="0.45">
      <c r="B75" s="29" t="s">
        <v>34</v>
      </c>
      <c r="C75" s="57" t="s">
        <v>2</v>
      </c>
      <c r="D75" s="58"/>
      <c r="E75" s="58"/>
      <c r="F75" s="28" t="s">
        <v>7</v>
      </c>
      <c r="G75" s="28" t="s">
        <v>8</v>
      </c>
      <c r="H75" s="88"/>
    </row>
    <row r="76" spans="2:10" x14ac:dyDescent="0.4">
      <c r="B76" s="30"/>
      <c r="C76" s="18" t="s">
        <v>35</v>
      </c>
      <c r="D76" s="19">
        <v>5</v>
      </c>
      <c r="E76" s="20" t="s">
        <v>35</v>
      </c>
      <c r="F76" s="26"/>
      <c r="G76" s="26"/>
      <c r="H76" s="89"/>
    </row>
    <row r="77" spans="2:10" x14ac:dyDescent="0.4">
      <c r="B77" s="31"/>
      <c r="C77" s="74"/>
      <c r="D77" s="90"/>
      <c r="E77" s="75"/>
      <c r="F77" s="26"/>
      <c r="G77" s="26"/>
      <c r="H77" s="89"/>
      <c r="J77" s="79"/>
    </row>
    <row r="78" spans="2:10" x14ac:dyDescent="0.4">
      <c r="B78" s="31"/>
      <c r="C78" s="74"/>
      <c r="D78" s="90"/>
      <c r="E78" s="75"/>
      <c r="F78" s="26"/>
      <c r="G78" s="26"/>
      <c r="H78" s="89"/>
      <c r="J78" s="79"/>
    </row>
    <row r="79" spans="2:10" ht="15.4" thickBot="1" x14ac:dyDescent="0.45">
      <c r="B79" s="17"/>
      <c r="C79" s="76"/>
      <c r="D79" s="77"/>
      <c r="E79" s="78"/>
      <c r="F79" s="27"/>
      <c r="G79" s="27"/>
      <c r="H79" s="79"/>
      <c r="J79" s="79"/>
    </row>
    <row r="80" spans="2:10" ht="15.4" thickBot="1" x14ac:dyDescent="0.45">
      <c r="J80" s="79"/>
    </row>
    <row r="81" spans="2:10" ht="15" customHeight="1" x14ac:dyDescent="0.4">
      <c r="B81" s="111" t="s">
        <v>55</v>
      </c>
      <c r="C81" s="112"/>
      <c r="D81" s="112"/>
      <c r="E81" s="112"/>
      <c r="F81" s="112"/>
      <c r="G81" s="113"/>
      <c r="J81" s="79"/>
    </row>
    <row r="82" spans="2:10" ht="15.4" customHeight="1" x14ac:dyDescent="0.4">
      <c r="B82" s="114"/>
      <c r="C82" s="115"/>
      <c r="D82" s="115"/>
      <c r="E82" s="115"/>
      <c r="F82" s="115"/>
      <c r="G82" s="116"/>
      <c r="J82" s="79"/>
    </row>
    <row r="83" spans="2:10" ht="15.4" customHeight="1" thickBot="1" x14ac:dyDescent="0.45">
      <c r="B83" s="117"/>
      <c r="C83" s="118"/>
      <c r="D83" s="118"/>
      <c r="E83" s="118"/>
      <c r="F83" s="118"/>
      <c r="G83" s="119"/>
      <c r="J83" s="79"/>
    </row>
    <row r="84" spans="2:10" ht="15.4" thickBot="1" x14ac:dyDescent="0.45">
      <c r="C84" s="4"/>
      <c r="J84" s="79"/>
    </row>
    <row r="85" spans="2:10" ht="15.4" thickBot="1" x14ac:dyDescent="0.45">
      <c r="B85" s="29" t="s">
        <v>34</v>
      </c>
      <c r="C85" s="57" t="s">
        <v>2</v>
      </c>
      <c r="D85" s="58"/>
      <c r="E85" s="58"/>
      <c r="F85" s="28" t="s">
        <v>7</v>
      </c>
      <c r="G85" s="28" t="s">
        <v>8</v>
      </c>
      <c r="H85" s="88"/>
      <c r="J85" s="79"/>
    </row>
    <row r="86" spans="2:10" x14ac:dyDescent="0.4">
      <c r="B86" s="30"/>
      <c r="C86" s="18" t="s">
        <v>35</v>
      </c>
      <c r="D86" s="19">
        <v>6</v>
      </c>
      <c r="E86" s="20" t="s">
        <v>35</v>
      </c>
      <c r="F86" s="26"/>
      <c r="G86" s="26"/>
      <c r="H86" s="89"/>
    </row>
    <row r="87" spans="2:10" x14ac:dyDescent="0.4">
      <c r="B87" s="31"/>
      <c r="C87" s="21"/>
      <c r="D87" s="73"/>
      <c r="E87" s="22"/>
      <c r="F87" s="26"/>
      <c r="G87" s="26"/>
      <c r="H87" s="89"/>
    </row>
    <row r="88" spans="2:10" x14ac:dyDescent="0.4">
      <c r="B88" s="31"/>
      <c r="C88" s="21"/>
      <c r="D88" s="73"/>
      <c r="E88" s="22"/>
      <c r="F88" s="26"/>
      <c r="G88" s="26"/>
      <c r="H88" s="89"/>
    </row>
    <row r="89" spans="2:10" ht="15.4" thickBot="1" x14ac:dyDescent="0.45">
      <c r="B89" s="17"/>
      <c r="C89" s="23"/>
      <c r="D89" s="24"/>
      <c r="E89" s="25"/>
      <c r="F89" s="27"/>
      <c r="G89" s="27"/>
      <c r="H89" s="79"/>
    </row>
    <row r="90" spans="2:10" ht="15.4" thickBot="1" x14ac:dyDescent="0.45">
      <c r="C90" s="4"/>
      <c r="H90" s="91"/>
    </row>
    <row r="91" spans="2:10" ht="15.4" thickBot="1" x14ac:dyDescent="0.45">
      <c r="B91" s="29" t="s">
        <v>34</v>
      </c>
      <c r="C91" s="57" t="s">
        <v>2</v>
      </c>
      <c r="D91" s="58"/>
      <c r="E91" s="58"/>
      <c r="F91" s="28" t="s">
        <v>7</v>
      </c>
      <c r="G91" s="28" t="s">
        <v>8</v>
      </c>
      <c r="H91" s="88"/>
    </row>
    <row r="92" spans="2:10" x14ac:dyDescent="0.4">
      <c r="B92" s="30"/>
      <c r="C92" s="18" t="s">
        <v>35</v>
      </c>
      <c r="D92" s="19">
        <v>7</v>
      </c>
      <c r="E92" s="20" t="s">
        <v>35</v>
      </c>
      <c r="F92" s="26"/>
      <c r="G92" s="26"/>
      <c r="H92" s="89"/>
    </row>
    <row r="93" spans="2:10" x14ac:dyDescent="0.4">
      <c r="B93" s="31"/>
      <c r="C93" s="42"/>
      <c r="D93" s="92"/>
      <c r="E93" s="43"/>
      <c r="F93" s="26"/>
      <c r="G93" s="26"/>
      <c r="H93" s="89"/>
    </row>
    <row r="94" spans="2:10" x14ac:dyDescent="0.4">
      <c r="B94" s="31"/>
      <c r="C94" s="42"/>
      <c r="D94" s="92"/>
      <c r="E94" s="43"/>
      <c r="F94" s="26"/>
      <c r="G94" s="26"/>
      <c r="H94" s="89"/>
    </row>
    <row r="95" spans="2:10" x14ac:dyDescent="0.4">
      <c r="B95" s="31"/>
      <c r="C95" s="42"/>
      <c r="D95" s="92"/>
      <c r="E95" s="43"/>
      <c r="F95" s="26"/>
      <c r="G95" s="26"/>
      <c r="H95" s="89"/>
    </row>
    <row r="96" spans="2:10" x14ac:dyDescent="0.4">
      <c r="B96" s="31"/>
      <c r="C96" s="42"/>
      <c r="D96" s="92"/>
      <c r="E96" s="43"/>
      <c r="F96" s="26"/>
      <c r="G96" s="26"/>
      <c r="H96" s="89"/>
    </row>
    <row r="97" spans="2:8" x14ac:dyDescent="0.4">
      <c r="B97" s="31"/>
      <c r="C97" s="42"/>
      <c r="D97" s="92"/>
      <c r="E97" s="43"/>
      <c r="F97" s="26"/>
      <c r="G97" s="26"/>
      <c r="H97" s="89"/>
    </row>
    <row r="98" spans="2:8" ht="15.4" thickBot="1" x14ac:dyDescent="0.45">
      <c r="B98" s="17"/>
      <c r="C98" s="44"/>
      <c r="D98" s="45"/>
      <c r="E98" s="46"/>
      <c r="F98" s="27"/>
      <c r="G98" s="27"/>
      <c r="H98" s="79"/>
    </row>
    <row r="99" spans="2:8" x14ac:dyDescent="0.4">
      <c r="C99" s="4"/>
    </row>
    <row r="100" spans="2:8" ht="15.4" thickBot="1" x14ac:dyDescent="0.45"/>
    <row r="101" spans="2:8" ht="15.4" thickBot="1" x14ac:dyDescent="0.45">
      <c r="B101" s="35" t="s">
        <v>56</v>
      </c>
      <c r="C101" s="36"/>
      <c r="D101" s="36"/>
      <c r="E101" s="36"/>
      <c r="F101" s="36"/>
      <c r="G101" s="37"/>
    </row>
    <row r="102" spans="2:8" ht="15.4" thickBot="1" x14ac:dyDescent="0.45"/>
    <row r="103" spans="2:8" ht="30.4" thickBot="1" x14ac:dyDescent="0.45">
      <c r="B103" s="5" t="s">
        <v>9</v>
      </c>
      <c r="C103" s="6" t="s">
        <v>10</v>
      </c>
      <c r="D103" s="6" t="s">
        <v>11</v>
      </c>
      <c r="E103" s="6" t="s">
        <v>12</v>
      </c>
      <c r="F103" s="6" t="s">
        <v>57</v>
      </c>
      <c r="G103" s="6" t="s">
        <v>58</v>
      </c>
    </row>
    <row r="104" spans="2:8" ht="15.4" thickBot="1" x14ac:dyDescent="0.45">
      <c r="B104" s="7" t="s">
        <v>13</v>
      </c>
      <c r="C104" s="8" t="s">
        <v>14</v>
      </c>
      <c r="D104" s="9">
        <v>50000000</v>
      </c>
      <c r="E104" s="47">
        <v>0.09</v>
      </c>
      <c r="F104" s="47"/>
      <c r="G104" s="47"/>
    </row>
    <row r="105" spans="2:8" ht="15.4" thickBot="1" x14ac:dyDescent="0.45">
      <c r="B105" s="7" t="s">
        <v>15</v>
      </c>
      <c r="C105" s="8" t="s">
        <v>14</v>
      </c>
      <c r="D105" s="9">
        <v>150000000</v>
      </c>
      <c r="E105" s="48">
        <v>0.35</v>
      </c>
      <c r="F105" s="48"/>
      <c r="G105" s="48"/>
    </row>
    <row r="106" spans="2:8" ht="15.4" thickBot="1" x14ac:dyDescent="0.45">
      <c r="B106" s="7" t="s">
        <v>16</v>
      </c>
      <c r="C106" s="8" t="s">
        <v>14</v>
      </c>
      <c r="D106" s="9">
        <v>20000000</v>
      </c>
      <c r="E106" s="48">
        <v>0.48</v>
      </c>
      <c r="F106" s="48"/>
      <c r="G106" s="48"/>
    </row>
    <row r="107" spans="2:8" ht="15.4" thickBot="1" x14ac:dyDescent="0.45">
      <c r="B107" s="7" t="s">
        <v>17</v>
      </c>
      <c r="C107" s="8" t="s">
        <v>14</v>
      </c>
      <c r="D107" s="80">
        <v>30000000</v>
      </c>
      <c r="E107" s="81">
        <v>0.51</v>
      </c>
      <c r="F107" s="81"/>
      <c r="G107" s="81"/>
    </row>
    <row r="108" spans="2:8" ht="15.4" thickBot="1" x14ac:dyDescent="0.45">
      <c r="B108" s="7" t="s">
        <v>18</v>
      </c>
      <c r="C108" s="8" t="s">
        <v>14</v>
      </c>
      <c r="D108" s="80">
        <v>50000000</v>
      </c>
      <c r="E108" s="81">
        <v>1</v>
      </c>
      <c r="F108" s="81"/>
      <c r="G108" s="81"/>
    </row>
    <row r="109" spans="2:8" ht="15.4" thickBot="1" x14ac:dyDescent="0.45">
      <c r="B109" s="59" t="s">
        <v>19</v>
      </c>
      <c r="C109" s="60"/>
      <c r="D109" s="10">
        <v>35000000</v>
      </c>
      <c r="E109" s="11"/>
      <c r="F109" s="11"/>
    </row>
    <row r="110" spans="2:8" ht="15.4" thickBot="1" x14ac:dyDescent="0.45">
      <c r="B110" s="38" t="s">
        <v>20</v>
      </c>
      <c r="C110" s="6"/>
      <c r="D110" s="12">
        <v>335000000</v>
      </c>
      <c r="E110" s="11"/>
      <c r="F110" s="11"/>
    </row>
    <row r="111" spans="2:8" ht="15.4" thickBot="1" x14ac:dyDescent="0.45"/>
    <row r="112" spans="2:8" ht="15.4" thickBot="1" x14ac:dyDescent="0.45">
      <c r="B112" s="29" t="s">
        <v>34</v>
      </c>
      <c r="C112" s="57" t="s">
        <v>2</v>
      </c>
      <c r="D112" s="58"/>
      <c r="E112" s="58"/>
      <c r="F112" s="28" t="s">
        <v>7</v>
      </c>
      <c r="G112" s="28" t="s">
        <v>8</v>
      </c>
      <c r="H112" s="88"/>
    </row>
    <row r="113" spans="2:8" x14ac:dyDescent="0.4">
      <c r="B113" s="30"/>
      <c r="C113" s="18" t="s">
        <v>35</v>
      </c>
      <c r="D113" s="19">
        <v>8</v>
      </c>
      <c r="E113" s="20" t="s">
        <v>35</v>
      </c>
      <c r="F113" s="26"/>
      <c r="G113" s="26"/>
      <c r="H113" s="89"/>
    </row>
    <row r="114" spans="2:8" x14ac:dyDescent="0.4">
      <c r="B114" s="31"/>
      <c r="C114" s="21"/>
      <c r="D114" s="73"/>
      <c r="E114" s="22"/>
      <c r="F114" s="26"/>
      <c r="G114" s="26"/>
      <c r="H114" s="89"/>
    </row>
    <row r="115" spans="2:8" x14ac:dyDescent="0.4">
      <c r="B115" s="31"/>
      <c r="C115" s="21"/>
      <c r="D115" s="73"/>
      <c r="E115" s="22"/>
      <c r="F115" s="26"/>
      <c r="G115" s="26"/>
      <c r="H115" s="89"/>
    </row>
    <row r="116" spans="2:8" ht="15.4" thickBot="1" x14ac:dyDescent="0.45">
      <c r="B116" s="17"/>
      <c r="C116" s="23"/>
      <c r="D116" s="24"/>
      <c r="E116" s="25"/>
      <c r="F116" s="27"/>
      <c r="G116" s="27"/>
      <c r="H116" s="79"/>
    </row>
    <row r="117" spans="2:8" ht="15.4" thickBot="1" x14ac:dyDescent="0.45"/>
    <row r="118" spans="2:8" ht="15" customHeight="1" x14ac:dyDescent="0.4">
      <c r="B118" s="49" t="s">
        <v>73</v>
      </c>
      <c r="C118" s="50"/>
      <c r="D118" s="50"/>
      <c r="E118" s="50"/>
      <c r="F118" s="50"/>
      <c r="G118" s="51"/>
    </row>
    <row r="119" spans="2:8" ht="15.4" customHeight="1" x14ac:dyDescent="0.4">
      <c r="B119" s="52"/>
      <c r="C119" s="110"/>
      <c r="D119" s="110"/>
      <c r="E119" s="110"/>
      <c r="F119" s="110"/>
      <c r="G119" s="53"/>
    </row>
    <row r="120" spans="2:8" ht="15.4" customHeight="1" thickBot="1" x14ac:dyDescent="0.45">
      <c r="B120" s="54"/>
      <c r="C120" s="55"/>
      <c r="D120" s="55"/>
      <c r="E120" s="55"/>
      <c r="F120" s="55"/>
      <c r="G120" s="56"/>
    </row>
    <row r="121" spans="2:8" ht="15.4" thickBot="1" x14ac:dyDescent="0.45"/>
    <row r="122" spans="2:8" ht="15.4" thickBot="1" x14ac:dyDescent="0.45">
      <c r="B122" s="29" t="s">
        <v>34</v>
      </c>
      <c r="C122" s="57" t="s">
        <v>2</v>
      </c>
      <c r="D122" s="58"/>
      <c r="E122" s="58"/>
      <c r="F122" s="28" t="s">
        <v>7</v>
      </c>
      <c r="G122" s="28" t="s">
        <v>8</v>
      </c>
      <c r="H122" s="88"/>
    </row>
    <row r="123" spans="2:8" x14ac:dyDescent="0.4">
      <c r="B123" s="30"/>
      <c r="C123" s="18" t="s">
        <v>35</v>
      </c>
      <c r="D123" s="19">
        <v>9</v>
      </c>
      <c r="E123" s="20" t="s">
        <v>35</v>
      </c>
      <c r="F123" s="26"/>
      <c r="G123" s="26"/>
      <c r="H123" s="89"/>
    </row>
    <row r="124" spans="2:8" x14ac:dyDescent="0.4">
      <c r="B124" s="31"/>
      <c r="C124" s="21"/>
      <c r="D124" s="73"/>
      <c r="E124" s="22"/>
      <c r="F124" s="26"/>
      <c r="G124" s="26"/>
      <c r="H124" s="89"/>
    </row>
    <row r="125" spans="2:8" x14ac:dyDescent="0.4">
      <c r="B125" s="31"/>
      <c r="C125" s="21"/>
      <c r="D125" s="73"/>
      <c r="E125" s="22"/>
      <c r="F125" s="26"/>
      <c r="G125" s="26"/>
      <c r="H125" s="89"/>
    </row>
    <row r="126" spans="2:8" ht="15.4" thickBot="1" x14ac:dyDescent="0.45">
      <c r="B126" s="17"/>
      <c r="C126" s="23"/>
      <c r="D126" s="24"/>
      <c r="E126" s="25"/>
      <c r="F126" s="27"/>
      <c r="G126" s="27"/>
      <c r="H126" s="79"/>
    </row>
    <row r="127" spans="2:8" ht="15.4" thickBot="1" x14ac:dyDescent="0.45"/>
    <row r="128" spans="2:8" ht="15.4" thickBot="1" x14ac:dyDescent="0.45">
      <c r="B128" s="32" t="s">
        <v>59</v>
      </c>
      <c r="C128" s="33"/>
      <c r="D128" s="33"/>
      <c r="E128" s="33"/>
      <c r="F128" s="33"/>
      <c r="G128" s="33"/>
      <c r="H128" s="34"/>
    </row>
    <row r="129" spans="2:10" ht="15.4" thickBot="1" x14ac:dyDescent="0.45"/>
    <row r="130" spans="2:10" ht="15.4" thickBot="1" x14ac:dyDescent="0.45">
      <c r="B130" s="38" t="s">
        <v>2</v>
      </c>
      <c r="C130" s="145" t="s">
        <v>21</v>
      </c>
      <c r="D130" s="145" t="s">
        <v>22</v>
      </c>
      <c r="E130" s="145" t="s">
        <v>23</v>
      </c>
      <c r="F130" s="85" t="s">
        <v>24</v>
      </c>
      <c r="G130" s="145" t="s">
        <v>3</v>
      </c>
      <c r="H130" s="141" t="s">
        <v>11</v>
      </c>
      <c r="J130" s="82"/>
    </row>
    <row r="131" spans="2:10" x14ac:dyDescent="0.4">
      <c r="B131" s="142" t="s">
        <v>25</v>
      </c>
      <c r="C131" s="146">
        <v>16100000</v>
      </c>
      <c r="D131" s="149" t="s">
        <v>74</v>
      </c>
      <c r="E131" s="149" t="s">
        <v>78</v>
      </c>
      <c r="F131" s="152"/>
      <c r="G131" s="140"/>
      <c r="H131" s="140"/>
      <c r="J131" s="83"/>
    </row>
    <row r="132" spans="2:10" x14ac:dyDescent="0.4">
      <c r="B132" s="143" t="s">
        <v>26</v>
      </c>
      <c r="C132" s="147">
        <v>11950000</v>
      </c>
      <c r="D132" s="150" t="s">
        <v>75</v>
      </c>
      <c r="E132" s="150" t="s">
        <v>79</v>
      </c>
      <c r="F132" s="153"/>
      <c r="G132" s="139"/>
      <c r="H132" s="139"/>
      <c r="J132" s="83"/>
    </row>
    <row r="133" spans="2:10" x14ac:dyDescent="0.4">
      <c r="B133" s="143" t="s">
        <v>27</v>
      </c>
      <c r="C133" s="147">
        <v>13200000</v>
      </c>
      <c r="D133" s="150" t="s">
        <v>76</v>
      </c>
      <c r="E133" s="150" t="s">
        <v>80</v>
      </c>
      <c r="F133" s="154"/>
      <c r="G133" s="139"/>
      <c r="H133" s="139"/>
      <c r="J133" s="83"/>
    </row>
    <row r="134" spans="2:10" ht="15.4" thickBot="1" x14ac:dyDescent="0.45">
      <c r="B134" s="144" t="s">
        <v>28</v>
      </c>
      <c r="C134" s="148">
        <v>1900000</v>
      </c>
      <c r="D134" s="151" t="s">
        <v>77</v>
      </c>
      <c r="E134" s="151" t="s">
        <v>81</v>
      </c>
      <c r="F134" s="155"/>
      <c r="G134" s="156"/>
      <c r="H134" s="157"/>
      <c r="J134" s="83"/>
    </row>
    <row r="135" spans="2:10" ht="15.4" thickBot="1" x14ac:dyDescent="0.45">
      <c r="B135" s="61" t="s">
        <v>20</v>
      </c>
      <c r="C135" s="66"/>
      <c r="D135" s="66"/>
      <c r="E135" s="66"/>
      <c r="F135" s="66"/>
      <c r="G135" s="62"/>
      <c r="H135" s="158"/>
      <c r="J135" s="84"/>
    </row>
    <row r="136" spans="2:10" ht="15.4" thickBot="1" x14ac:dyDescent="0.45">
      <c r="J136" s="79"/>
    </row>
    <row r="137" spans="2:10" ht="15.4" thickBot="1" x14ac:dyDescent="0.45">
      <c r="B137" s="29" t="s">
        <v>34</v>
      </c>
      <c r="C137" s="57" t="s">
        <v>2</v>
      </c>
      <c r="D137" s="58"/>
      <c r="E137" s="58"/>
      <c r="F137" s="28" t="s">
        <v>7</v>
      </c>
      <c r="G137" s="28" t="s">
        <v>8</v>
      </c>
      <c r="H137" s="88"/>
    </row>
    <row r="138" spans="2:10" x14ac:dyDescent="0.4">
      <c r="B138" s="30"/>
      <c r="C138" s="18" t="s">
        <v>35</v>
      </c>
      <c r="D138" s="19">
        <v>10</v>
      </c>
      <c r="E138" s="20" t="s">
        <v>35</v>
      </c>
      <c r="F138" s="26"/>
      <c r="G138" s="26"/>
      <c r="H138" s="89"/>
    </row>
    <row r="139" spans="2:10" x14ac:dyDescent="0.4">
      <c r="B139" s="31"/>
      <c r="C139" s="21"/>
      <c r="D139" s="73"/>
      <c r="E139" s="22"/>
      <c r="F139" s="26"/>
      <c r="G139" s="26"/>
      <c r="H139" s="89"/>
    </row>
    <row r="140" spans="2:10" x14ac:dyDescent="0.4">
      <c r="B140" s="31"/>
      <c r="C140" s="21"/>
      <c r="D140" s="73"/>
      <c r="E140" s="22"/>
      <c r="F140" s="26"/>
      <c r="G140" s="26"/>
      <c r="H140" s="89"/>
    </row>
    <row r="141" spans="2:10" ht="15.4" thickBot="1" x14ac:dyDescent="0.45">
      <c r="B141" s="17"/>
      <c r="C141" s="23"/>
      <c r="D141" s="24"/>
      <c r="E141" s="25"/>
      <c r="F141" s="27"/>
      <c r="G141" s="27"/>
      <c r="H141" s="79"/>
    </row>
    <row r="143" spans="2:10" ht="15.4" thickBot="1" x14ac:dyDescent="0.45"/>
    <row r="144" spans="2:10" ht="15" customHeight="1" x14ac:dyDescent="0.4">
      <c r="B144" s="49" t="s">
        <v>60</v>
      </c>
      <c r="C144" s="50"/>
      <c r="D144" s="50"/>
      <c r="E144" s="50"/>
      <c r="F144" s="50"/>
      <c r="G144" s="51"/>
    </row>
    <row r="145" spans="2:8" ht="15.4" customHeight="1" x14ac:dyDescent="0.4">
      <c r="B145" s="52"/>
      <c r="C145" s="110"/>
      <c r="D145" s="110"/>
      <c r="E145" s="110"/>
      <c r="F145" s="110"/>
      <c r="G145" s="53"/>
    </row>
    <row r="146" spans="2:8" ht="15.4" customHeight="1" thickBot="1" x14ac:dyDescent="0.45">
      <c r="B146" s="54"/>
      <c r="C146" s="55"/>
      <c r="D146" s="55"/>
      <c r="E146" s="55"/>
      <c r="F146" s="55"/>
      <c r="G146" s="56"/>
    </row>
    <row r="147" spans="2:8" ht="15.4" thickBot="1" x14ac:dyDescent="0.45"/>
    <row r="148" spans="2:8" ht="15.4" thickBot="1" x14ac:dyDescent="0.45">
      <c r="B148" s="29" t="s">
        <v>34</v>
      </c>
      <c r="C148" s="57" t="s">
        <v>2</v>
      </c>
      <c r="D148" s="58"/>
      <c r="E148" s="58"/>
      <c r="F148" s="28" t="s">
        <v>7</v>
      </c>
      <c r="G148" s="28" t="s">
        <v>8</v>
      </c>
      <c r="H148" s="88"/>
    </row>
    <row r="149" spans="2:8" x14ac:dyDescent="0.4">
      <c r="B149" s="30"/>
      <c r="C149" s="18" t="s">
        <v>35</v>
      </c>
      <c r="D149" s="19">
        <v>11</v>
      </c>
      <c r="E149" s="20" t="s">
        <v>35</v>
      </c>
      <c r="F149" s="26"/>
      <c r="G149" s="26"/>
      <c r="H149" s="89"/>
    </row>
    <row r="150" spans="2:8" x14ac:dyDescent="0.4">
      <c r="B150" s="31"/>
      <c r="C150" s="42"/>
      <c r="D150" s="73"/>
      <c r="E150" s="22"/>
      <c r="F150" s="26"/>
      <c r="G150" s="26"/>
      <c r="H150" s="89"/>
    </row>
    <row r="151" spans="2:8" x14ac:dyDescent="0.4">
      <c r="B151" s="31"/>
      <c r="C151" s="21"/>
      <c r="D151" s="73"/>
      <c r="E151" s="22"/>
      <c r="F151" s="26"/>
      <c r="G151" s="26"/>
      <c r="H151" s="89"/>
    </row>
    <row r="152" spans="2:8" ht="15.4" thickBot="1" x14ac:dyDescent="0.45">
      <c r="B152" s="17"/>
      <c r="C152" s="23"/>
      <c r="D152" s="24"/>
      <c r="E152" s="25"/>
      <c r="F152" s="27"/>
      <c r="G152" s="27"/>
      <c r="H152" s="79"/>
    </row>
    <row r="153" spans="2:8" ht="15.4" thickBot="1" x14ac:dyDescent="0.45"/>
    <row r="154" spans="2:8" ht="15" customHeight="1" x14ac:dyDescent="0.4">
      <c r="B154" s="49" t="s">
        <v>61</v>
      </c>
      <c r="C154" s="50"/>
      <c r="D154" s="50"/>
      <c r="E154" s="50"/>
      <c r="F154" s="50"/>
      <c r="G154" s="51"/>
    </row>
    <row r="155" spans="2:8" ht="15.4" customHeight="1" x14ac:dyDescent="0.4">
      <c r="B155" s="52"/>
      <c r="C155" s="110"/>
      <c r="D155" s="110"/>
      <c r="E155" s="110"/>
      <c r="F155" s="110"/>
      <c r="G155" s="53"/>
    </row>
    <row r="156" spans="2:8" ht="15.4" customHeight="1" thickBot="1" x14ac:dyDescent="0.45">
      <c r="B156" s="54"/>
      <c r="C156" s="55"/>
      <c r="D156" s="55"/>
      <c r="E156" s="55"/>
      <c r="F156" s="55"/>
      <c r="G156" s="56"/>
    </row>
    <row r="157" spans="2:8" ht="15.4" thickBot="1" x14ac:dyDescent="0.45"/>
    <row r="158" spans="2:8" ht="15.4" thickBot="1" x14ac:dyDescent="0.45">
      <c r="B158" s="162" t="s">
        <v>2</v>
      </c>
      <c r="C158" s="163">
        <v>2026</v>
      </c>
      <c r="D158" s="163">
        <v>2025</v>
      </c>
      <c r="E158" s="163">
        <v>2024</v>
      </c>
      <c r="F158" s="163">
        <v>2023</v>
      </c>
      <c r="G158" s="163">
        <v>2022</v>
      </c>
      <c r="H158" s="159"/>
    </row>
    <row r="159" spans="2:8" ht="15.4" thickBot="1" x14ac:dyDescent="0.45">
      <c r="B159" s="13" t="s">
        <v>29</v>
      </c>
      <c r="C159" s="8" t="s">
        <v>30</v>
      </c>
      <c r="D159" s="9">
        <v>11300000</v>
      </c>
      <c r="E159" s="9">
        <v>21300000</v>
      </c>
      <c r="F159" s="9">
        <v>11100000</v>
      </c>
      <c r="G159" s="9">
        <v>11100000</v>
      </c>
      <c r="H159" s="160"/>
    </row>
    <row r="160" spans="2:8" ht="15.4" thickBot="1" x14ac:dyDescent="0.45">
      <c r="B160" s="13" t="s">
        <v>31</v>
      </c>
      <c r="C160" s="8" t="s">
        <v>30</v>
      </c>
      <c r="D160" s="9">
        <v>25500000</v>
      </c>
      <c r="E160" s="9">
        <v>19000000</v>
      </c>
      <c r="F160" s="9">
        <v>25800000</v>
      </c>
      <c r="G160" s="9">
        <v>25800000</v>
      </c>
      <c r="H160" s="160"/>
    </row>
    <row r="161" spans="2:8" ht="15.4" thickBot="1" x14ac:dyDescent="0.45">
      <c r="B161" s="13" t="s">
        <v>32</v>
      </c>
      <c r="C161" s="8" t="s">
        <v>30</v>
      </c>
      <c r="D161" s="9">
        <v>18250000</v>
      </c>
      <c r="E161" s="9">
        <v>28320000</v>
      </c>
      <c r="F161" s="9">
        <v>18500000</v>
      </c>
      <c r="G161" s="9">
        <v>38500000</v>
      </c>
      <c r="H161" s="160"/>
    </row>
    <row r="162" spans="2:8" ht="15.4" thickBot="1" x14ac:dyDescent="0.45">
      <c r="B162" s="14" t="s">
        <v>6</v>
      </c>
      <c r="C162" s="15" t="s">
        <v>30</v>
      </c>
      <c r="D162" s="16">
        <f>SUM(D158:D161)</f>
        <v>55052025</v>
      </c>
      <c r="E162" s="16">
        <f t="shared" ref="E162:G162" si="0">SUM(E158:E161)</f>
        <v>68622024</v>
      </c>
      <c r="F162" s="16">
        <f t="shared" si="0"/>
        <v>55402023</v>
      </c>
      <c r="G162" s="16">
        <f t="shared" si="0"/>
        <v>75402022</v>
      </c>
      <c r="H162" s="161"/>
    </row>
    <row r="163" spans="2:8" x14ac:dyDescent="0.4">
      <c r="B163" s="164"/>
      <c r="C163" s="159"/>
      <c r="D163" s="161"/>
      <c r="E163" s="161"/>
      <c r="F163" s="161"/>
      <c r="G163" s="161"/>
      <c r="H163" s="161"/>
    </row>
    <row r="164" spans="2:8" ht="15.4" thickBot="1" x14ac:dyDescent="0.45"/>
    <row r="165" spans="2:8" ht="15.4" thickBot="1" x14ac:dyDescent="0.45">
      <c r="B165" s="29" t="s">
        <v>34</v>
      </c>
      <c r="C165" s="57" t="s">
        <v>2</v>
      </c>
      <c r="D165" s="58"/>
      <c r="E165" s="58"/>
      <c r="F165" s="28" t="s">
        <v>7</v>
      </c>
      <c r="G165" s="28" t="s">
        <v>8</v>
      </c>
      <c r="H165" s="88"/>
    </row>
    <row r="166" spans="2:8" x14ac:dyDescent="0.4">
      <c r="B166" s="30"/>
      <c r="C166" s="18" t="s">
        <v>35</v>
      </c>
      <c r="D166" s="19">
        <v>12</v>
      </c>
      <c r="E166" s="20" t="s">
        <v>35</v>
      </c>
      <c r="F166" s="26"/>
      <c r="G166" s="26"/>
      <c r="H166" s="89"/>
    </row>
    <row r="167" spans="2:8" x14ac:dyDescent="0.4">
      <c r="B167" s="31"/>
      <c r="C167" s="21"/>
      <c r="D167" s="73"/>
      <c r="E167" s="22"/>
      <c r="F167" s="26"/>
      <c r="G167" s="26"/>
      <c r="H167" s="89"/>
    </row>
    <row r="168" spans="2:8" x14ac:dyDescent="0.4">
      <c r="B168" s="31"/>
      <c r="C168" s="21"/>
      <c r="D168" s="73"/>
      <c r="E168" s="22"/>
      <c r="F168" s="26"/>
      <c r="G168" s="26"/>
      <c r="H168" s="89"/>
    </row>
    <row r="169" spans="2:8" ht="15.4" thickBot="1" x14ac:dyDescent="0.45">
      <c r="B169" s="17"/>
      <c r="C169" s="23"/>
      <c r="D169" s="24"/>
      <c r="E169" s="25"/>
      <c r="F169" s="27"/>
      <c r="G169" s="27"/>
      <c r="H169" s="79"/>
    </row>
  </sheetData>
  <mergeCells count="25">
    <mergeCell ref="B135:G135"/>
    <mergeCell ref="B144:G146"/>
    <mergeCell ref="B154:G156"/>
    <mergeCell ref="B5:F5"/>
    <mergeCell ref="C7:F7"/>
    <mergeCell ref="B34:J34"/>
    <mergeCell ref="B109:C109"/>
    <mergeCell ref="B118:G120"/>
    <mergeCell ref="C112:E112"/>
    <mergeCell ref="C148:E148"/>
    <mergeCell ref="C165:E165"/>
    <mergeCell ref="C122:E122"/>
    <mergeCell ref="C137:E137"/>
    <mergeCell ref="C36:E36"/>
    <mergeCell ref="C65:E65"/>
    <mergeCell ref="C75:E75"/>
    <mergeCell ref="C85:E85"/>
    <mergeCell ref="C91:E91"/>
    <mergeCell ref="B81:G83"/>
    <mergeCell ref="C47:E47"/>
    <mergeCell ref="C59:E59"/>
    <mergeCell ref="B71:G73"/>
    <mergeCell ref="B55:G57"/>
    <mergeCell ref="B53:G54"/>
    <mergeCell ref="B43:G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A417F-1C5E-4429-8B58-7B2A6AEC9A1C}">
  <dimension ref="B1:K169"/>
  <sheetViews>
    <sheetView workbookViewId="0">
      <selection activeCell="E13" sqref="E13"/>
    </sheetView>
  </sheetViews>
  <sheetFormatPr baseColWidth="10" defaultColWidth="11.53125" defaultRowHeight="15" x14ac:dyDescent="0.4"/>
  <cols>
    <col min="1" max="1" width="1.86328125" style="1" customWidth="1"/>
    <col min="2" max="2" width="18.06640625" style="1" customWidth="1"/>
    <col min="3" max="3" width="19.265625" style="1" customWidth="1"/>
    <col min="4" max="4" width="21.33203125" style="1" customWidth="1"/>
    <col min="5" max="6" width="25.19921875" style="1" bestFit="1" customWidth="1"/>
    <col min="7" max="7" width="20.73046875" style="1" customWidth="1"/>
    <col min="8" max="8" width="14.59765625" style="1" bestFit="1" customWidth="1"/>
    <col min="9" max="9" width="13" style="1" bestFit="1" customWidth="1"/>
    <col min="10" max="10" width="7.53125" style="40" bestFit="1" customWidth="1"/>
    <col min="11" max="11" width="10.796875" style="1" bestFit="1" customWidth="1"/>
    <col min="12" max="16384" width="11.53125" style="1"/>
  </cols>
  <sheetData>
    <row r="1" spans="2:11" x14ac:dyDescent="0.4">
      <c r="B1" s="2" t="s">
        <v>42</v>
      </c>
      <c r="I1" s="40"/>
      <c r="J1" s="1"/>
    </row>
    <row r="2" spans="2:11" x14ac:dyDescent="0.4">
      <c r="B2" s="3"/>
      <c r="I2" s="40"/>
      <c r="J2" s="1"/>
    </row>
    <row r="3" spans="2:11" x14ac:dyDescent="0.4">
      <c r="B3" s="3" t="s">
        <v>43</v>
      </c>
      <c r="I3" s="40"/>
      <c r="J3" s="1"/>
    </row>
    <row r="4" spans="2:11" ht="15.4" thickBot="1" x14ac:dyDescent="0.45">
      <c r="B4" s="3"/>
      <c r="I4" s="40"/>
      <c r="J4" s="1"/>
    </row>
    <row r="5" spans="2:11" ht="15.75" customHeight="1" thickBot="1" x14ac:dyDescent="0.45">
      <c r="B5" s="63" t="s">
        <v>33</v>
      </c>
      <c r="C5" s="64"/>
      <c r="D5" s="64"/>
      <c r="E5" s="64"/>
      <c r="F5" s="65"/>
      <c r="I5" s="40"/>
      <c r="J5" s="1"/>
    </row>
    <row r="6" spans="2:11" x14ac:dyDescent="0.4">
      <c r="I6" s="40"/>
      <c r="J6" s="1"/>
    </row>
    <row r="7" spans="2:11" ht="15.75" customHeight="1" thickBot="1" x14ac:dyDescent="0.45">
      <c r="B7" s="39"/>
      <c r="C7" s="126" t="s">
        <v>1</v>
      </c>
      <c r="D7" s="127"/>
      <c r="E7" s="127"/>
      <c r="F7" s="128"/>
      <c r="G7" s="39"/>
      <c r="H7" s="39"/>
      <c r="I7" s="41"/>
      <c r="J7" s="39"/>
      <c r="K7" s="39"/>
    </row>
    <row r="8" spans="2:11" ht="15.4" thickBot="1" x14ac:dyDescent="0.45">
      <c r="B8" s="93" t="s">
        <v>2</v>
      </c>
      <c r="C8" s="94" t="s">
        <v>45</v>
      </c>
      <c r="D8" s="94" t="s">
        <v>46</v>
      </c>
      <c r="E8" s="94" t="s">
        <v>48</v>
      </c>
      <c r="F8" s="94" t="s">
        <v>47</v>
      </c>
      <c r="G8" s="94" t="s">
        <v>3</v>
      </c>
      <c r="H8" s="94" t="s">
        <v>4</v>
      </c>
      <c r="I8" s="95" t="s">
        <v>5</v>
      </c>
      <c r="J8" s="130" t="s">
        <v>6</v>
      </c>
      <c r="K8" s="68" t="s">
        <v>0</v>
      </c>
    </row>
    <row r="9" spans="2:11" x14ac:dyDescent="0.4">
      <c r="B9" s="108" t="s">
        <v>41</v>
      </c>
      <c r="C9" s="96"/>
      <c r="D9" s="96"/>
      <c r="E9" s="96"/>
      <c r="F9" s="96"/>
      <c r="G9" s="96"/>
      <c r="H9" s="96"/>
      <c r="I9" s="109"/>
      <c r="J9" s="131"/>
      <c r="K9" s="135"/>
    </row>
    <row r="10" spans="2:11" x14ac:dyDescent="0.4">
      <c r="B10" s="97" t="s">
        <v>36</v>
      </c>
      <c r="C10" s="71">
        <v>6300000</v>
      </c>
      <c r="D10" s="71">
        <f>+C10</f>
        <v>6300000</v>
      </c>
      <c r="E10" s="71">
        <f>+D10</f>
        <v>6300000</v>
      </c>
      <c r="F10" s="71">
        <f>+E10</f>
        <v>6300000</v>
      </c>
      <c r="G10" s="69"/>
      <c r="H10" s="69"/>
      <c r="I10" s="72"/>
      <c r="J10" s="132"/>
      <c r="K10" s="136"/>
    </row>
    <row r="11" spans="2:11" x14ac:dyDescent="0.4">
      <c r="B11" s="97" t="s">
        <v>66</v>
      </c>
      <c r="C11" s="71">
        <v>200000</v>
      </c>
      <c r="D11" s="71">
        <v>250000</v>
      </c>
      <c r="E11" s="71">
        <v>800000</v>
      </c>
      <c r="F11" s="71">
        <v>650000</v>
      </c>
      <c r="G11" s="70"/>
      <c r="H11" s="70"/>
      <c r="I11" s="72">
        <v>32</v>
      </c>
      <c r="J11" s="132"/>
      <c r="K11" s="136"/>
    </row>
    <row r="12" spans="2:11" x14ac:dyDescent="0.4">
      <c r="B12" s="97" t="s">
        <v>38</v>
      </c>
      <c r="C12" s="71">
        <v>197918</v>
      </c>
      <c r="D12" s="71">
        <v>197918</v>
      </c>
      <c r="E12" s="71">
        <v>197918</v>
      </c>
      <c r="F12" s="71">
        <v>197918</v>
      </c>
      <c r="G12" s="70"/>
      <c r="H12" s="70"/>
      <c r="I12" s="72"/>
      <c r="J12" s="132"/>
      <c r="K12" s="136"/>
    </row>
    <row r="13" spans="2:11" ht="15.4" thickBot="1" x14ac:dyDescent="0.45">
      <c r="B13" s="98" t="s">
        <v>44</v>
      </c>
      <c r="C13" s="99">
        <v>320000</v>
      </c>
      <c r="D13" s="99">
        <f>+C13</f>
        <v>320000</v>
      </c>
      <c r="E13" s="99">
        <f>+D13</f>
        <v>320000</v>
      </c>
      <c r="F13" s="99">
        <f>+E13</f>
        <v>320000</v>
      </c>
      <c r="G13" s="100"/>
      <c r="H13" s="100"/>
      <c r="I13" s="101"/>
      <c r="J13" s="133"/>
      <c r="K13" s="137"/>
    </row>
    <row r="14" spans="2:11" ht="7.15" customHeight="1" thickBot="1" x14ac:dyDescent="0.45">
      <c r="B14" s="103"/>
      <c r="C14" s="104"/>
      <c r="D14" s="104"/>
      <c r="E14" s="104"/>
      <c r="F14" s="104"/>
      <c r="G14" s="105"/>
      <c r="H14" s="105"/>
      <c r="I14" s="106"/>
      <c r="J14" s="134"/>
      <c r="K14" s="138"/>
    </row>
    <row r="15" spans="2:11" x14ac:dyDescent="0.4">
      <c r="B15" s="108" t="s">
        <v>49</v>
      </c>
      <c r="C15" s="96"/>
      <c r="D15" s="96"/>
      <c r="E15" s="96"/>
      <c r="F15" s="96"/>
      <c r="G15" s="102"/>
      <c r="H15" s="102"/>
      <c r="I15" s="109"/>
      <c r="J15" s="131"/>
      <c r="K15" s="135"/>
    </row>
    <row r="16" spans="2:11" x14ac:dyDescent="0.4">
      <c r="B16" s="97" t="s">
        <v>36</v>
      </c>
      <c r="C16" s="71">
        <v>1750000</v>
      </c>
      <c r="D16" s="71">
        <f>+C16</f>
        <v>1750000</v>
      </c>
      <c r="E16" s="71">
        <f>+D16</f>
        <v>1750000</v>
      </c>
      <c r="F16" s="71">
        <f>+E16</f>
        <v>1750000</v>
      </c>
      <c r="G16" s="70"/>
      <c r="H16" s="70"/>
      <c r="I16" s="72"/>
      <c r="J16" s="132"/>
      <c r="K16" s="136"/>
    </row>
    <row r="17" spans="2:11" x14ac:dyDescent="0.4">
      <c r="B17" s="97" t="s">
        <v>65</v>
      </c>
      <c r="C17" s="71">
        <v>250000</v>
      </c>
      <c r="D17" s="71">
        <f>+C17</f>
        <v>250000</v>
      </c>
      <c r="E17" s="71">
        <v>600000</v>
      </c>
      <c r="F17" s="71">
        <v>200000</v>
      </c>
      <c r="G17" s="70"/>
      <c r="H17" s="70"/>
      <c r="I17" s="72">
        <v>19</v>
      </c>
      <c r="J17" s="132"/>
      <c r="K17" s="136"/>
    </row>
    <row r="18" spans="2:11" x14ac:dyDescent="0.4">
      <c r="B18" s="97" t="s">
        <v>39</v>
      </c>
      <c r="C18" s="71">
        <v>850000</v>
      </c>
      <c r="D18" s="70">
        <v>100000</v>
      </c>
      <c r="E18" s="71">
        <v>70000</v>
      </c>
      <c r="F18" s="71">
        <v>1000000</v>
      </c>
      <c r="G18" s="70"/>
      <c r="H18" s="70"/>
      <c r="I18" s="72"/>
      <c r="J18" s="132"/>
      <c r="K18" s="136"/>
    </row>
    <row r="19" spans="2:11" x14ac:dyDescent="0.4">
      <c r="B19" s="97" t="s">
        <v>38</v>
      </c>
      <c r="C19" s="71">
        <v>197918</v>
      </c>
      <c r="D19" s="71">
        <v>197918</v>
      </c>
      <c r="E19" s="71">
        <v>197918</v>
      </c>
      <c r="F19" s="71">
        <v>197918</v>
      </c>
      <c r="G19" s="70"/>
      <c r="H19" s="70"/>
      <c r="I19" s="72"/>
      <c r="J19" s="132"/>
      <c r="K19" s="136"/>
    </row>
    <row r="20" spans="2:11" ht="15.4" thickBot="1" x14ac:dyDescent="0.45">
      <c r="B20" s="98" t="s">
        <v>44</v>
      </c>
      <c r="C20" s="99">
        <v>130000</v>
      </c>
      <c r="D20" s="99">
        <v>130000</v>
      </c>
      <c r="E20" s="99">
        <v>130000</v>
      </c>
      <c r="F20" s="99">
        <v>130000</v>
      </c>
      <c r="G20" s="100"/>
      <c r="H20" s="100"/>
      <c r="I20" s="101"/>
      <c r="J20" s="133"/>
      <c r="K20" s="137"/>
    </row>
    <row r="21" spans="2:11" ht="5.25" customHeight="1" thickBot="1" x14ac:dyDescent="0.45">
      <c r="B21" s="107"/>
      <c r="C21" s="104"/>
      <c r="D21" s="104"/>
      <c r="E21" s="104"/>
      <c r="F21" s="104"/>
      <c r="G21" s="105"/>
      <c r="H21" s="105"/>
      <c r="I21" s="106"/>
      <c r="J21" s="134"/>
      <c r="K21" s="138"/>
    </row>
    <row r="22" spans="2:11" x14ac:dyDescent="0.4">
      <c r="B22" s="108" t="s">
        <v>62</v>
      </c>
      <c r="C22" s="96"/>
      <c r="D22" s="96"/>
      <c r="E22" s="96"/>
      <c r="F22" s="96"/>
      <c r="G22" s="102"/>
      <c r="H22" s="102"/>
      <c r="I22" s="109"/>
      <c r="J22" s="131"/>
      <c r="K22" s="135"/>
    </row>
    <row r="23" spans="2:11" x14ac:dyDescent="0.4">
      <c r="B23" s="97" t="s">
        <v>36</v>
      </c>
      <c r="C23" s="71">
        <v>1350000</v>
      </c>
      <c r="D23" s="71">
        <f>+C23</f>
        <v>1350000</v>
      </c>
      <c r="E23" s="71">
        <f>+D23</f>
        <v>1350000</v>
      </c>
      <c r="F23" s="71">
        <f>+E23</f>
        <v>1350000</v>
      </c>
      <c r="G23" s="70"/>
      <c r="H23" s="70"/>
      <c r="I23" s="72"/>
      <c r="J23" s="132"/>
      <c r="K23" s="136"/>
    </row>
    <row r="24" spans="2:11" x14ac:dyDescent="0.4">
      <c r="B24" s="97" t="s">
        <v>39</v>
      </c>
      <c r="C24" s="71">
        <v>500000</v>
      </c>
      <c r="D24" s="71">
        <v>400000</v>
      </c>
      <c r="E24" s="71">
        <v>350000</v>
      </c>
      <c r="F24" s="71">
        <v>650000</v>
      </c>
      <c r="G24" s="70"/>
      <c r="H24" s="70"/>
      <c r="I24" s="72">
        <v>13</v>
      </c>
      <c r="J24" s="132"/>
      <c r="K24" s="136"/>
    </row>
    <row r="25" spans="2:11" x14ac:dyDescent="0.4">
      <c r="B25" s="97" t="s">
        <v>44</v>
      </c>
      <c r="C25" s="71">
        <v>120000</v>
      </c>
      <c r="D25" s="71">
        <v>120000</v>
      </c>
      <c r="E25" s="71">
        <v>120000</v>
      </c>
      <c r="F25" s="71">
        <v>120000</v>
      </c>
      <c r="G25" s="70"/>
      <c r="H25" s="70"/>
      <c r="I25" s="72"/>
      <c r="J25" s="132"/>
      <c r="K25" s="136"/>
    </row>
    <row r="26" spans="2:11" ht="15.4" thickBot="1" x14ac:dyDescent="0.45">
      <c r="B26" s="98" t="s">
        <v>38</v>
      </c>
      <c r="C26" s="99">
        <v>197918</v>
      </c>
      <c r="D26" s="99">
        <v>197918</v>
      </c>
      <c r="E26" s="99">
        <v>197918</v>
      </c>
      <c r="F26" s="99">
        <f>+E26</f>
        <v>197918</v>
      </c>
      <c r="G26" s="100"/>
      <c r="H26" s="100"/>
      <c r="I26" s="101"/>
      <c r="J26" s="133"/>
      <c r="K26" s="137"/>
    </row>
    <row r="27" spans="2:11" ht="6" customHeight="1" thickBot="1" x14ac:dyDescent="0.45">
      <c r="B27" s="107"/>
      <c r="C27" s="104"/>
      <c r="D27" s="104"/>
      <c r="E27" s="104"/>
      <c r="F27" s="104"/>
      <c r="G27" s="105"/>
      <c r="H27" s="105"/>
      <c r="I27" s="106"/>
      <c r="J27" s="134"/>
      <c r="K27" s="138"/>
    </row>
    <row r="28" spans="2:11" x14ac:dyDescent="0.4">
      <c r="B28" s="108" t="s">
        <v>40</v>
      </c>
      <c r="C28" s="96"/>
      <c r="D28" s="96"/>
      <c r="E28" s="96"/>
      <c r="F28" s="96"/>
      <c r="G28" s="102"/>
      <c r="H28" s="102"/>
      <c r="I28" s="109"/>
      <c r="J28" s="131"/>
      <c r="K28" s="135"/>
    </row>
    <row r="29" spans="2:11" x14ac:dyDescent="0.4">
      <c r="B29" s="97" t="s">
        <v>36</v>
      </c>
      <c r="C29" s="71">
        <v>980000</v>
      </c>
      <c r="D29" s="71">
        <v>980000</v>
      </c>
      <c r="E29" s="71">
        <v>980000</v>
      </c>
      <c r="F29" s="71">
        <v>980000</v>
      </c>
      <c r="G29" s="70"/>
      <c r="H29" s="70"/>
      <c r="I29" s="72"/>
      <c r="J29" s="132"/>
      <c r="K29" s="136"/>
    </row>
    <row r="30" spans="2:11" x14ac:dyDescent="0.4">
      <c r="B30" s="97" t="s">
        <v>50</v>
      </c>
      <c r="C30" s="71">
        <v>360000</v>
      </c>
      <c r="D30" s="71">
        <v>200000</v>
      </c>
      <c r="E30" s="71">
        <v>320000</v>
      </c>
      <c r="F30" s="71">
        <v>200000</v>
      </c>
      <c r="G30" s="70"/>
      <c r="H30" s="70"/>
      <c r="I30" s="72"/>
      <c r="J30" s="132"/>
      <c r="K30" s="136"/>
    </row>
    <row r="31" spans="2:11" x14ac:dyDescent="0.4">
      <c r="B31" s="97" t="s">
        <v>64</v>
      </c>
      <c r="C31" s="71">
        <v>150000</v>
      </c>
      <c r="D31" s="71">
        <v>150000</v>
      </c>
      <c r="E31" s="71">
        <v>150000</v>
      </c>
      <c r="F31" s="71">
        <v>150000</v>
      </c>
      <c r="G31" s="70"/>
      <c r="H31" s="70"/>
      <c r="I31" s="72">
        <v>9</v>
      </c>
      <c r="J31" s="132"/>
      <c r="K31" s="136"/>
    </row>
    <row r="32" spans="2:11" x14ac:dyDescent="0.4">
      <c r="B32" s="97" t="s">
        <v>44</v>
      </c>
      <c r="C32" s="71">
        <v>130000</v>
      </c>
      <c r="D32" s="71">
        <v>130000</v>
      </c>
      <c r="E32" s="71">
        <v>130000</v>
      </c>
      <c r="F32" s="71">
        <v>130000</v>
      </c>
      <c r="G32" s="70"/>
      <c r="H32" s="70"/>
      <c r="I32" s="72"/>
      <c r="J32" s="132"/>
      <c r="K32" s="136"/>
    </row>
    <row r="33" spans="2:11" ht="15.4" thickBot="1" x14ac:dyDescent="0.45">
      <c r="B33" s="98" t="s">
        <v>38</v>
      </c>
      <c r="C33" s="99">
        <v>197918</v>
      </c>
      <c r="D33" s="99">
        <v>197918</v>
      </c>
      <c r="E33" s="99">
        <v>197918</v>
      </c>
      <c r="F33" s="99">
        <f>+E33</f>
        <v>197918</v>
      </c>
      <c r="G33" s="100"/>
      <c r="H33" s="100"/>
      <c r="I33" s="101"/>
      <c r="J33" s="133"/>
      <c r="K33" s="137"/>
    </row>
    <row r="34" spans="2:11" ht="15.4" thickBot="1" x14ac:dyDescent="0.45">
      <c r="B34" s="57" t="s">
        <v>20</v>
      </c>
      <c r="C34" s="58"/>
      <c r="D34" s="58"/>
      <c r="E34" s="58"/>
      <c r="F34" s="58"/>
      <c r="G34" s="58"/>
      <c r="H34" s="58"/>
      <c r="I34" s="58"/>
      <c r="J34" s="58"/>
      <c r="K34" s="129"/>
    </row>
    <row r="35" spans="2:11" ht="15.4" thickBot="1" x14ac:dyDescent="0.45"/>
    <row r="36" spans="2:11" ht="15.4" thickBot="1" x14ac:dyDescent="0.45">
      <c r="B36" s="29" t="s">
        <v>34</v>
      </c>
      <c r="C36" s="57" t="s">
        <v>2</v>
      </c>
      <c r="D36" s="58"/>
      <c r="E36" s="67"/>
      <c r="F36" s="28" t="s">
        <v>7</v>
      </c>
      <c r="G36" s="28" t="s">
        <v>8</v>
      </c>
      <c r="H36" s="88"/>
    </row>
    <row r="37" spans="2:11" x14ac:dyDescent="0.4">
      <c r="B37" s="30"/>
      <c r="C37" s="18" t="s">
        <v>35</v>
      </c>
      <c r="D37" s="19">
        <v>1</v>
      </c>
      <c r="E37" s="20" t="s">
        <v>35</v>
      </c>
      <c r="F37" s="26"/>
      <c r="G37" s="26"/>
      <c r="H37" s="86"/>
    </row>
    <row r="38" spans="2:11" x14ac:dyDescent="0.4">
      <c r="B38" s="31"/>
      <c r="C38" s="21"/>
      <c r="D38" s="73"/>
      <c r="E38" s="22"/>
      <c r="F38" s="26"/>
      <c r="G38" s="26"/>
      <c r="H38" s="86"/>
    </row>
    <row r="39" spans="2:11" x14ac:dyDescent="0.4">
      <c r="B39" s="31"/>
      <c r="C39" s="21"/>
      <c r="D39" s="73"/>
      <c r="E39" s="22"/>
      <c r="F39" s="26"/>
      <c r="G39" s="26"/>
      <c r="H39" s="86"/>
    </row>
    <row r="40" spans="2:11" x14ac:dyDescent="0.4">
      <c r="B40" s="31"/>
      <c r="C40" s="21"/>
      <c r="D40" s="73"/>
      <c r="E40" s="22"/>
      <c r="F40" s="26"/>
      <c r="G40" s="26"/>
      <c r="H40" s="86"/>
    </row>
    <row r="41" spans="2:11" ht="15.4" thickBot="1" x14ac:dyDescent="0.45">
      <c r="B41" s="17"/>
      <c r="C41" s="23"/>
      <c r="D41" s="24"/>
      <c r="E41" s="25"/>
      <c r="F41" s="27"/>
      <c r="G41" s="27"/>
      <c r="H41" s="87"/>
    </row>
    <row r="42" spans="2:11" ht="15.4" thickBot="1" x14ac:dyDescent="0.45"/>
    <row r="43" spans="2:11" ht="15" customHeight="1" x14ac:dyDescent="0.4">
      <c r="B43" s="49" t="s">
        <v>68</v>
      </c>
      <c r="C43" s="50"/>
      <c r="D43" s="50"/>
      <c r="E43" s="50"/>
      <c r="F43" s="50"/>
      <c r="G43" s="51"/>
    </row>
    <row r="44" spans="2:11" ht="15.4" customHeight="1" x14ac:dyDescent="0.4">
      <c r="B44" s="52"/>
      <c r="C44" s="110"/>
      <c r="D44" s="110"/>
      <c r="E44" s="110"/>
      <c r="F44" s="110"/>
      <c r="G44" s="53"/>
    </row>
    <row r="45" spans="2:11" ht="15.4" customHeight="1" thickBot="1" x14ac:dyDescent="0.45">
      <c r="B45" s="54"/>
      <c r="C45" s="55"/>
      <c r="D45" s="55"/>
      <c r="E45" s="55"/>
      <c r="F45" s="55"/>
      <c r="G45" s="56"/>
    </row>
    <row r="46" spans="2:11" ht="15.4" thickBot="1" x14ac:dyDescent="0.45"/>
    <row r="47" spans="2:11" ht="15.4" thickBot="1" x14ac:dyDescent="0.45">
      <c r="B47" s="29" t="s">
        <v>34</v>
      </c>
      <c r="C47" s="57" t="s">
        <v>2</v>
      </c>
      <c r="D47" s="58"/>
      <c r="E47" s="58"/>
      <c r="F47" s="28" t="s">
        <v>7</v>
      </c>
      <c r="G47" s="28" t="s">
        <v>8</v>
      </c>
      <c r="H47" s="88"/>
    </row>
    <row r="48" spans="2:11" x14ac:dyDescent="0.4">
      <c r="B48" s="30"/>
      <c r="C48" s="18" t="s">
        <v>35</v>
      </c>
      <c r="D48" s="19">
        <v>2</v>
      </c>
      <c r="E48" s="20" t="s">
        <v>35</v>
      </c>
      <c r="F48" s="26"/>
      <c r="G48" s="26"/>
      <c r="H48" s="89"/>
    </row>
    <row r="49" spans="2:10" x14ac:dyDescent="0.4">
      <c r="B49" s="31"/>
      <c r="C49" s="74"/>
      <c r="D49" s="90"/>
      <c r="E49" s="75"/>
      <c r="F49" s="26"/>
      <c r="G49" s="26"/>
      <c r="H49" s="89"/>
    </row>
    <row r="50" spans="2:10" x14ac:dyDescent="0.4">
      <c r="B50" s="31"/>
      <c r="C50" s="74"/>
      <c r="D50" s="90"/>
      <c r="E50" s="75"/>
      <c r="F50" s="26"/>
      <c r="G50" s="26"/>
      <c r="H50" s="89"/>
    </row>
    <row r="51" spans="2:10" ht="15.4" thickBot="1" x14ac:dyDescent="0.45">
      <c r="B51" s="17"/>
      <c r="C51" s="76"/>
      <c r="D51" s="77"/>
      <c r="E51" s="78"/>
      <c r="F51" s="27"/>
      <c r="G51" s="27"/>
      <c r="H51" s="79"/>
    </row>
    <row r="52" spans="2:10" ht="15.4" thickBot="1" x14ac:dyDescent="0.45"/>
    <row r="53" spans="2:10" ht="15.4" customHeight="1" x14ac:dyDescent="0.4">
      <c r="B53" s="122" t="s">
        <v>53</v>
      </c>
      <c r="C53" s="123"/>
      <c r="D53" s="123"/>
      <c r="E53" s="123"/>
      <c r="F53" s="123"/>
      <c r="G53" s="124"/>
      <c r="J53" s="1"/>
    </row>
    <row r="54" spans="2:10" ht="5.45" customHeight="1" x14ac:dyDescent="0.4">
      <c r="B54" s="120"/>
      <c r="C54" s="121"/>
      <c r="D54" s="121"/>
      <c r="E54" s="121"/>
      <c r="F54" s="121"/>
      <c r="G54" s="125"/>
      <c r="J54" s="1"/>
    </row>
    <row r="55" spans="2:10" ht="15" customHeight="1" x14ac:dyDescent="0.4">
      <c r="B55" s="52" t="s">
        <v>69</v>
      </c>
      <c r="C55" s="110"/>
      <c r="D55" s="110"/>
      <c r="E55" s="110"/>
      <c r="F55" s="110"/>
      <c r="G55" s="53"/>
      <c r="J55" s="1"/>
    </row>
    <row r="56" spans="2:10" ht="15.4" customHeight="1" x14ac:dyDescent="0.4">
      <c r="B56" s="52"/>
      <c r="C56" s="110"/>
      <c r="D56" s="110"/>
      <c r="E56" s="110"/>
      <c r="F56" s="110"/>
      <c r="G56" s="53"/>
      <c r="J56" s="1"/>
    </row>
    <row r="57" spans="2:10" ht="15.4" customHeight="1" thickBot="1" x14ac:dyDescent="0.45">
      <c r="B57" s="54"/>
      <c r="C57" s="55"/>
      <c r="D57" s="55"/>
      <c r="E57" s="55"/>
      <c r="F57" s="55"/>
      <c r="G57" s="56"/>
      <c r="J57" s="1"/>
    </row>
    <row r="58" spans="2:10" ht="15.4" thickBot="1" x14ac:dyDescent="0.45"/>
    <row r="59" spans="2:10" ht="15.4" thickBot="1" x14ac:dyDescent="0.45">
      <c r="B59" s="29" t="s">
        <v>34</v>
      </c>
      <c r="C59" s="57" t="s">
        <v>2</v>
      </c>
      <c r="D59" s="58"/>
      <c r="E59" s="58"/>
      <c r="F59" s="28" t="s">
        <v>7</v>
      </c>
      <c r="G59" s="28" t="s">
        <v>8</v>
      </c>
      <c r="H59" s="88"/>
    </row>
    <row r="60" spans="2:10" x14ac:dyDescent="0.4">
      <c r="B60" s="30"/>
      <c r="C60" s="18" t="s">
        <v>35</v>
      </c>
      <c r="D60" s="19">
        <v>3</v>
      </c>
      <c r="E60" s="20" t="s">
        <v>35</v>
      </c>
      <c r="F60" s="26"/>
      <c r="G60" s="26"/>
      <c r="H60" s="89"/>
    </row>
    <row r="61" spans="2:10" x14ac:dyDescent="0.4">
      <c r="B61" s="31"/>
      <c r="C61" s="42"/>
      <c r="D61" s="73"/>
      <c r="E61" s="22"/>
      <c r="F61" s="26"/>
      <c r="G61" s="26"/>
      <c r="H61" s="89"/>
    </row>
    <row r="62" spans="2:10" x14ac:dyDescent="0.4">
      <c r="B62" s="31"/>
      <c r="C62" s="21"/>
      <c r="D62" s="73"/>
      <c r="E62" s="22"/>
      <c r="F62" s="26"/>
      <c r="G62" s="26"/>
      <c r="H62" s="89"/>
    </row>
    <row r="63" spans="2:10" ht="15.4" thickBot="1" x14ac:dyDescent="0.45">
      <c r="B63" s="17"/>
      <c r="C63" s="23"/>
      <c r="D63" s="24"/>
      <c r="E63" s="25"/>
      <c r="F63" s="27"/>
      <c r="G63" s="27"/>
      <c r="H63" s="79"/>
    </row>
    <row r="64" spans="2:10" ht="15.4" thickBot="1" x14ac:dyDescent="0.45">
      <c r="H64" s="91"/>
    </row>
    <row r="65" spans="2:10" ht="15.4" thickBot="1" x14ac:dyDescent="0.45">
      <c r="B65" s="29" t="s">
        <v>34</v>
      </c>
      <c r="C65" s="57" t="s">
        <v>2</v>
      </c>
      <c r="D65" s="58"/>
      <c r="E65" s="58"/>
      <c r="F65" s="28" t="s">
        <v>7</v>
      </c>
      <c r="G65" s="28" t="s">
        <v>8</v>
      </c>
      <c r="H65" s="88"/>
    </row>
    <row r="66" spans="2:10" x14ac:dyDescent="0.4">
      <c r="B66" s="30"/>
      <c r="C66" s="18" t="s">
        <v>35</v>
      </c>
      <c r="D66" s="19">
        <v>4</v>
      </c>
      <c r="E66" s="20" t="s">
        <v>35</v>
      </c>
      <c r="F66" s="26"/>
      <c r="G66" s="26"/>
      <c r="H66" s="89"/>
    </row>
    <row r="67" spans="2:10" x14ac:dyDescent="0.4">
      <c r="B67" s="31"/>
      <c r="C67" s="42"/>
      <c r="D67" s="73"/>
      <c r="E67" s="22"/>
      <c r="F67" s="26"/>
      <c r="G67" s="26"/>
      <c r="H67" s="89"/>
    </row>
    <row r="68" spans="2:10" x14ac:dyDescent="0.4">
      <c r="B68" s="31"/>
      <c r="C68" s="21"/>
      <c r="D68" s="73"/>
      <c r="E68" s="22"/>
      <c r="F68" s="26"/>
      <c r="G68" s="26"/>
      <c r="H68" s="89"/>
    </row>
    <row r="69" spans="2:10" ht="15.4" thickBot="1" x14ac:dyDescent="0.45">
      <c r="B69" s="17"/>
      <c r="C69" s="23"/>
      <c r="D69" s="24"/>
      <c r="E69" s="25"/>
      <c r="F69" s="27"/>
      <c r="G69" s="27"/>
      <c r="H69" s="79"/>
    </row>
    <row r="70" spans="2:10" ht="15.4" thickBot="1" x14ac:dyDescent="0.45"/>
    <row r="71" spans="2:10" ht="15" customHeight="1" x14ac:dyDescent="0.4">
      <c r="B71" s="49" t="s">
        <v>70</v>
      </c>
      <c r="C71" s="50"/>
      <c r="D71" s="50"/>
      <c r="E71" s="50"/>
      <c r="F71" s="50"/>
      <c r="G71" s="51"/>
    </row>
    <row r="72" spans="2:10" ht="15.4" customHeight="1" x14ac:dyDescent="0.4">
      <c r="B72" s="52"/>
      <c r="C72" s="110"/>
      <c r="D72" s="110"/>
      <c r="E72" s="110"/>
      <c r="F72" s="110"/>
      <c r="G72" s="53"/>
    </row>
    <row r="73" spans="2:10" ht="15.4" customHeight="1" thickBot="1" x14ac:dyDescent="0.45">
      <c r="B73" s="54"/>
      <c r="C73" s="55"/>
      <c r="D73" s="55"/>
      <c r="E73" s="55"/>
      <c r="F73" s="55"/>
      <c r="G73" s="56"/>
    </row>
    <row r="74" spans="2:10" ht="15.4" thickBot="1" x14ac:dyDescent="0.45"/>
    <row r="75" spans="2:10" ht="15.4" thickBot="1" x14ac:dyDescent="0.45">
      <c r="B75" s="29" t="s">
        <v>34</v>
      </c>
      <c r="C75" s="57" t="s">
        <v>2</v>
      </c>
      <c r="D75" s="58"/>
      <c r="E75" s="58"/>
      <c r="F75" s="28" t="s">
        <v>7</v>
      </c>
      <c r="G75" s="28" t="s">
        <v>8</v>
      </c>
      <c r="H75" s="88"/>
    </row>
    <row r="76" spans="2:10" x14ac:dyDescent="0.4">
      <c r="B76" s="30"/>
      <c r="C76" s="18" t="s">
        <v>35</v>
      </c>
      <c r="D76" s="19">
        <v>5</v>
      </c>
      <c r="E76" s="20" t="s">
        <v>35</v>
      </c>
      <c r="F76" s="26"/>
      <c r="G76" s="26"/>
      <c r="H76" s="89"/>
    </row>
    <row r="77" spans="2:10" x14ac:dyDescent="0.4">
      <c r="B77" s="31"/>
      <c r="C77" s="74"/>
      <c r="D77" s="90"/>
      <c r="E77" s="75"/>
      <c r="F77" s="26"/>
      <c r="G77" s="26"/>
      <c r="H77" s="89"/>
      <c r="J77" s="79"/>
    </row>
    <row r="78" spans="2:10" x14ac:dyDescent="0.4">
      <c r="B78" s="31"/>
      <c r="C78" s="74"/>
      <c r="D78" s="90"/>
      <c r="E78" s="75"/>
      <c r="F78" s="26"/>
      <c r="G78" s="26"/>
      <c r="H78" s="89"/>
      <c r="J78" s="79"/>
    </row>
    <row r="79" spans="2:10" ht="15.4" thickBot="1" x14ac:dyDescent="0.45">
      <c r="B79" s="17"/>
      <c r="C79" s="76"/>
      <c r="D79" s="77"/>
      <c r="E79" s="78"/>
      <c r="F79" s="27"/>
      <c r="G79" s="27"/>
      <c r="H79" s="79"/>
      <c r="J79" s="79"/>
    </row>
    <row r="80" spans="2:10" ht="15.4" thickBot="1" x14ac:dyDescent="0.45">
      <c r="J80" s="79"/>
    </row>
    <row r="81" spans="2:10" ht="15" customHeight="1" x14ac:dyDescent="0.4">
      <c r="B81" s="49" t="s">
        <v>71</v>
      </c>
      <c r="C81" s="50"/>
      <c r="D81" s="50"/>
      <c r="E81" s="50"/>
      <c r="F81" s="50"/>
      <c r="G81" s="51"/>
      <c r="J81" s="79"/>
    </row>
    <row r="82" spans="2:10" ht="15.4" customHeight="1" x14ac:dyDescent="0.4">
      <c r="B82" s="52"/>
      <c r="C82" s="110"/>
      <c r="D82" s="110"/>
      <c r="E82" s="110"/>
      <c r="F82" s="110"/>
      <c r="G82" s="53"/>
      <c r="J82" s="79"/>
    </row>
    <row r="83" spans="2:10" ht="15.4" customHeight="1" thickBot="1" x14ac:dyDescent="0.45">
      <c r="B83" s="54"/>
      <c r="C83" s="55"/>
      <c r="D83" s="55"/>
      <c r="E83" s="55"/>
      <c r="F83" s="55"/>
      <c r="G83" s="56"/>
      <c r="J83" s="79"/>
    </row>
    <row r="84" spans="2:10" ht="15.4" thickBot="1" x14ac:dyDescent="0.45">
      <c r="C84" s="4"/>
      <c r="J84" s="79"/>
    </row>
    <row r="85" spans="2:10" ht="15.4" thickBot="1" x14ac:dyDescent="0.45">
      <c r="B85" s="29" t="s">
        <v>34</v>
      </c>
      <c r="C85" s="57" t="s">
        <v>2</v>
      </c>
      <c r="D85" s="58"/>
      <c r="E85" s="58"/>
      <c r="F85" s="28" t="s">
        <v>7</v>
      </c>
      <c r="G85" s="28" t="s">
        <v>8</v>
      </c>
      <c r="H85" s="88"/>
      <c r="J85" s="79"/>
    </row>
    <row r="86" spans="2:10" x14ac:dyDescent="0.4">
      <c r="B86" s="30"/>
      <c r="C86" s="18" t="s">
        <v>35</v>
      </c>
      <c r="D86" s="19">
        <v>6</v>
      </c>
      <c r="E86" s="20" t="s">
        <v>35</v>
      </c>
      <c r="F86" s="26"/>
      <c r="G86" s="26"/>
      <c r="H86" s="89"/>
    </row>
    <row r="87" spans="2:10" x14ac:dyDescent="0.4">
      <c r="B87" s="31"/>
      <c r="C87" s="21"/>
      <c r="D87" s="73"/>
      <c r="E87" s="22"/>
      <c r="F87" s="26"/>
      <c r="G87" s="26"/>
      <c r="H87" s="89"/>
    </row>
    <row r="88" spans="2:10" x14ac:dyDescent="0.4">
      <c r="B88" s="31"/>
      <c r="C88" s="21"/>
      <c r="D88" s="73"/>
      <c r="E88" s="22"/>
      <c r="F88" s="26"/>
      <c r="G88" s="26"/>
      <c r="H88" s="89"/>
    </row>
    <row r="89" spans="2:10" ht="15.4" thickBot="1" x14ac:dyDescent="0.45">
      <c r="B89" s="17"/>
      <c r="C89" s="23"/>
      <c r="D89" s="24"/>
      <c r="E89" s="25"/>
      <c r="F89" s="27"/>
      <c r="G89" s="27"/>
      <c r="H89" s="79"/>
    </row>
    <row r="90" spans="2:10" ht="15.4" thickBot="1" x14ac:dyDescent="0.45">
      <c r="C90" s="4"/>
      <c r="H90" s="91"/>
    </row>
    <row r="91" spans="2:10" ht="15.4" thickBot="1" x14ac:dyDescent="0.45">
      <c r="B91" s="29" t="s">
        <v>34</v>
      </c>
      <c r="C91" s="57" t="s">
        <v>2</v>
      </c>
      <c r="D91" s="58"/>
      <c r="E91" s="58"/>
      <c r="F91" s="28" t="s">
        <v>7</v>
      </c>
      <c r="G91" s="28" t="s">
        <v>8</v>
      </c>
      <c r="H91" s="88"/>
    </row>
    <row r="92" spans="2:10" x14ac:dyDescent="0.4">
      <c r="B92" s="30"/>
      <c r="C92" s="18" t="s">
        <v>35</v>
      </c>
      <c r="D92" s="19">
        <v>7</v>
      </c>
      <c r="E92" s="20" t="s">
        <v>35</v>
      </c>
      <c r="F92" s="26"/>
      <c r="G92" s="26"/>
      <c r="H92" s="89"/>
    </row>
    <row r="93" spans="2:10" x14ac:dyDescent="0.4">
      <c r="B93" s="31"/>
      <c r="C93" s="42"/>
      <c r="D93" s="92"/>
      <c r="E93" s="43"/>
      <c r="F93" s="26"/>
      <c r="G93" s="26"/>
      <c r="H93" s="89"/>
    </row>
    <row r="94" spans="2:10" x14ac:dyDescent="0.4">
      <c r="B94" s="31"/>
      <c r="C94" s="42"/>
      <c r="D94" s="92"/>
      <c r="E94" s="43"/>
      <c r="F94" s="26"/>
      <c r="G94" s="26"/>
      <c r="H94" s="89"/>
    </row>
    <row r="95" spans="2:10" x14ac:dyDescent="0.4">
      <c r="B95" s="31"/>
      <c r="C95" s="42"/>
      <c r="D95" s="92"/>
      <c r="E95" s="43"/>
      <c r="F95" s="26"/>
      <c r="G95" s="26"/>
      <c r="H95" s="89"/>
    </row>
    <row r="96" spans="2:10" x14ac:dyDescent="0.4">
      <c r="B96" s="31"/>
      <c r="C96" s="42"/>
      <c r="D96" s="92"/>
      <c r="E96" s="43"/>
      <c r="F96" s="26"/>
      <c r="G96" s="26"/>
      <c r="H96" s="89"/>
    </row>
    <row r="97" spans="2:8" x14ac:dyDescent="0.4">
      <c r="B97" s="31"/>
      <c r="C97" s="42"/>
      <c r="D97" s="92"/>
      <c r="E97" s="43"/>
      <c r="F97" s="26"/>
      <c r="G97" s="26"/>
      <c r="H97" s="89"/>
    </row>
    <row r="98" spans="2:8" ht="15.4" thickBot="1" x14ac:dyDescent="0.45">
      <c r="B98" s="17"/>
      <c r="C98" s="44"/>
      <c r="D98" s="45"/>
      <c r="E98" s="46"/>
      <c r="F98" s="27"/>
      <c r="G98" s="27"/>
      <c r="H98" s="79"/>
    </row>
    <row r="99" spans="2:8" x14ac:dyDescent="0.4">
      <c r="C99" s="4"/>
    </row>
    <row r="100" spans="2:8" ht="15.4" thickBot="1" x14ac:dyDescent="0.45"/>
    <row r="101" spans="2:8" ht="15.4" thickBot="1" x14ac:dyDescent="0.45">
      <c r="B101" s="35" t="s">
        <v>56</v>
      </c>
      <c r="C101" s="36"/>
      <c r="D101" s="36"/>
      <c r="E101" s="36"/>
      <c r="F101" s="36"/>
      <c r="G101" s="37"/>
    </row>
    <row r="102" spans="2:8" ht="15.4" thickBot="1" x14ac:dyDescent="0.45"/>
    <row r="103" spans="2:8" ht="30.4" thickBot="1" x14ac:dyDescent="0.45">
      <c r="B103" s="5" t="s">
        <v>9</v>
      </c>
      <c r="C103" s="6" t="s">
        <v>10</v>
      </c>
      <c r="D103" s="6" t="s">
        <v>11</v>
      </c>
      <c r="E103" s="6" t="s">
        <v>12</v>
      </c>
      <c r="F103" s="6" t="s">
        <v>57</v>
      </c>
      <c r="G103" s="6" t="s">
        <v>58</v>
      </c>
    </row>
    <row r="104" spans="2:8" ht="15.4" thickBot="1" x14ac:dyDescent="0.45">
      <c r="B104" s="7" t="s">
        <v>13</v>
      </c>
      <c r="C104" s="8" t="s">
        <v>14</v>
      </c>
      <c r="D104" s="9">
        <v>50000000</v>
      </c>
      <c r="E104" s="47">
        <v>0.49</v>
      </c>
      <c r="F104" s="47"/>
      <c r="G104" s="47"/>
    </row>
    <row r="105" spans="2:8" ht="15.4" thickBot="1" x14ac:dyDescent="0.45">
      <c r="B105" s="7" t="s">
        <v>15</v>
      </c>
      <c r="C105" s="8" t="s">
        <v>14</v>
      </c>
      <c r="D105" s="9">
        <v>150000000</v>
      </c>
      <c r="E105" s="48">
        <v>0.5</v>
      </c>
      <c r="F105" s="48"/>
      <c r="G105" s="48"/>
    </row>
    <row r="106" spans="2:8" ht="15.4" thickBot="1" x14ac:dyDescent="0.45">
      <c r="B106" s="7" t="s">
        <v>16</v>
      </c>
      <c r="C106" s="8" t="s">
        <v>14</v>
      </c>
      <c r="D106" s="9">
        <v>20000000</v>
      </c>
      <c r="E106" s="48">
        <v>7.0000000000000007E-2</v>
      </c>
      <c r="F106" s="48"/>
      <c r="G106" s="48"/>
    </row>
    <row r="107" spans="2:8" ht="15.4" thickBot="1" x14ac:dyDescent="0.45">
      <c r="B107" s="7" t="s">
        <v>17</v>
      </c>
      <c r="C107" s="8" t="s">
        <v>14</v>
      </c>
      <c r="D107" s="80">
        <v>30000000</v>
      </c>
      <c r="E107" s="81">
        <v>0.51</v>
      </c>
      <c r="F107" s="81"/>
      <c r="G107" s="81"/>
    </row>
    <row r="108" spans="2:8" ht="15.4" thickBot="1" x14ac:dyDescent="0.45">
      <c r="B108" s="7" t="s">
        <v>18</v>
      </c>
      <c r="C108" s="8" t="s">
        <v>14</v>
      </c>
      <c r="D108" s="80">
        <v>50000000</v>
      </c>
      <c r="E108" s="81">
        <v>0.92</v>
      </c>
      <c r="F108" s="81"/>
      <c r="G108" s="81"/>
    </row>
    <row r="109" spans="2:8" ht="15.4" thickBot="1" x14ac:dyDescent="0.45">
      <c r="B109" s="59" t="s">
        <v>19</v>
      </c>
      <c r="C109" s="60"/>
      <c r="D109" s="10">
        <v>35000000</v>
      </c>
      <c r="E109" s="11"/>
      <c r="F109" s="11"/>
    </row>
    <row r="110" spans="2:8" ht="15.4" thickBot="1" x14ac:dyDescent="0.45">
      <c r="B110" s="38" t="s">
        <v>20</v>
      </c>
      <c r="C110" s="6"/>
      <c r="D110" s="12">
        <v>335000000</v>
      </c>
      <c r="E110" s="11"/>
      <c r="F110" s="11"/>
    </row>
    <row r="111" spans="2:8" ht="15.4" thickBot="1" x14ac:dyDescent="0.45"/>
    <row r="112" spans="2:8" ht="15.4" thickBot="1" x14ac:dyDescent="0.45">
      <c r="B112" s="29" t="s">
        <v>34</v>
      </c>
      <c r="C112" s="57" t="s">
        <v>2</v>
      </c>
      <c r="D112" s="58"/>
      <c r="E112" s="58"/>
      <c r="F112" s="28" t="s">
        <v>7</v>
      </c>
      <c r="G112" s="28" t="s">
        <v>8</v>
      </c>
      <c r="H112" s="88"/>
    </row>
    <row r="113" spans="2:8" x14ac:dyDescent="0.4">
      <c r="B113" s="30"/>
      <c r="C113" s="18" t="s">
        <v>35</v>
      </c>
      <c r="D113" s="19">
        <v>8</v>
      </c>
      <c r="E113" s="20" t="s">
        <v>35</v>
      </c>
      <c r="F113" s="26"/>
      <c r="G113" s="26"/>
      <c r="H113" s="89"/>
    </row>
    <row r="114" spans="2:8" x14ac:dyDescent="0.4">
      <c r="B114" s="31"/>
      <c r="C114" s="21"/>
      <c r="D114" s="73"/>
      <c r="E114" s="22"/>
      <c r="F114" s="26"/>
      <c r="G114" s="26"/>
      <c r="H114" s="89"/>
    </row>
    <row r="115" spans="2:8" x14ac:dyDescent="0.4">
      <c r="B115" s="31"/>
      <c r="C115" s="21"/>
      <c r="D115" s="73"/>
      <c r="E115" s="22"/>
      <c r="F115" s="26"/>
      <c r="G115" s="26"/>
      <c r="H115" s="89"/>
    </row>
    <row r="116" spans="2:8" ht="15.4" thickBot="1" x14ac:dyDescent="0.45">
      <c r="B116" s="17"/>
      <c r="C116" s="23"/>
      <c r="D116" s="24"/>
      <c r="E116" s="25"/>
      <c r="F116" s="27"/>
      <c r="G116" s="27"/>
      <c r="H116" s="79"/>
    </row>
    <row r="117" spans="2:8" ht="15.4" thickBot="1" x14ac:dyDescent="0.45"/>
    <row r="118" spans="2:8" ht="15" customHeight="1" x14ac:dyDescent="0.4">
      <c r="B118" s="49" t="s">
        <v>72</v>
      </c>
      <c r="C118" s="50"/>
      <c r="D118" s="50"/>
      <c r="E118" s="50"/>
      <c r="F118" s="50"/>
      <c r="G118" s="51"/>
    </row>
    <row r="119" spans="2:8" ht="15.4" customHeight="1" x14ac:dyDescent="0.4">
      <c r="B119" s="52"/>
      <c r="C119" s="110"/>
      <c r="D119" s="110"/>
      <c r="E119" s="110"/>
      <c r="F119" s="110"/>
      <c r="G119" s="53"/>
    </row>
    <row r="120" spans="2:8" ht="15.4" customHeight="1" thickBot="1" x14ac:dyDescent="0.45">
      <c r="B120" s="54"/>
      <c r="C120" s="55"/>
      <c r="D120" s="55"/>
      <c r="E120" s="55"/>
      <c r="F120" s="55"/>
      <c r="G120" s="56"/>
    </row>
    <row r="121" spans="2:8" ht="15.4" thickBot="1" x14ac:dyDescent="0.45"/>
    <row r="122" spans="2:8" ht="15.4" thickBot="1" x14ac:dyDescent="0.45">
      <c r="B122" s="29" t="s">
        <v>34</v>
      </c>
      <c r="C122" s="57" t="s">
        <v>2</v>
      </c>
      <c r="D122" s="58"/>
      <c r="E122" s="58"/>
      <c r="F122" s="28" t="s">
        <v>7</v>
      </c>
      <c r="G122" s="28" t="s">
        <v>8</v>
      </c>
      <c r="H122" s="88"/>
    </row>
    <row r="123" spans="2:8" x14ac:dyDescent="0.4">
      <c r="B123" s="30"/>
      <c r="C123" s="18" t="s">
        <v>35</v>
      </c>
      <c r="D123" s="19">
        <v>9</v>
      </c>
      <c r="E123" s="20" t="s">
        <v>35</v>
      </c>
      <c r="F123" s="26"/>
      <c r="G123" s="26"/>
      <c r="H123" s="89"/>
    </row>
    <row r="124" spans="2:8" x14ac:dyDescent="0.4">
      <c r="B124" s="31"/>
      <c r="C124" s="21"/>
      <c r="D124" s="73"/>
      <c r="E124" s="22"/>
      <c r="F124" s="26"/>
      <c r="G124" s="26"/>
      <c r="H124" s="89"/>
    </row>
    <row r="125" spans="2:8" x14ac:dyDescent="0.4">
      <c r="B125" s="31"/>
      <c r="C125" s="21"/>
      <c r="D125" s="73"/>
      <c r="E125" s="22"/>
      <c r="F125" s="26"/>
      <c r="G125" s="26"/>
      <c r="H125" s="89"/>
    </row>
    <row r="126" spans="2:8" ht="15.4" thickBot="1" x14ac:dyDescent="0.45">
      <c r="B126" s="17"/>
      <c r="C126" s="23"/>
      <c r="D126" s="24"/>
      <c r="E126" s="25"/>
      <c r="F126" s="27"/>
      <c r="G126" s="27"/>
      <c r="H126" s="79"/>
    </row>
    <row r="127" spans="2:8" ht="15.4" thickBot="1" x14ac:dyDescent="0.45"/>
    <row r="128" spans="2:8" ht="15.4" thickBot="1" x14ac:dyDescent="0.45">
      <c r="B128" s="32" t="s">
        <v>59</v>
      </c>
      <c r="C128" s="33"/>
      <c r="D128" s="33"/>
      <c r="E128" s="33"/>
      <c r="F128" s="33"/>
      <c r="G128" s="33"/>
      <c r="H128" s="34"/>
    </row>
    <row r="129" spans="2:10" ht="15.4" thickBot="1" x14ac:dyDescent="0.45"/>
    <row r="130" spans="2:10" ht="15.4" thickBot="1" x14ac:dyDescent="0.45">
      <c r="B130" s="38" t="s">
        <v>2</v>
      </c>
      <c r="C130" s="145" t="s">
        <v>21</v>
      </c>
      <c r="D130" s="145" t="s">
        <v>22</v>
      </c>
      <c r="E130" s="145" t="s">
        <v>23</v>
      </c>
      <c r="F130" s="85" t="s">
        <v>24</v>
      </c>
      <c r="G130" s="145" t="s">
        <v>3</v>
      </c>
      <c r="H130" s="141" t="s">
        <v>11</v>
      </c>
      <c r="J130" s="82"/>
    </row>
    <row r="131" spans="2:10" x14ac:dyDescent="0.4">
      <c r="B131" s="142" t="s">
        <v>25</v>
      </c>
      <c r="C131" s="146">
        <v>36100000</v>
      </c>
      <c r="D131" s="149" t="s">
        <v>74</v>
      </c>
      <c r="E131" s="149" t="s">
        <v>82</v>
      </c>
      <c r="F131" s="152"/>
      <c r="G131" s="140"/>
      <c r="H131" s="140"/>
      <c r="J131" s="83"/>
    </row>
    <row r="132" spans="2:10" x14ac:dyDescent="0.4">
      <c r="B132" s="143" t="s">
        <v>26</v>
      </c>
      <c r="C132" s="147">
        <v>21950000</v>
      </c>
      <c r="D132" s="150" t="s">
        <v>84</v>
      </c>
      <c r="E132" s="150" t="s">
        <v>83</v>
      </c>
      <c r="F132" s="153"/>
      <c r="G132" s="139"/>
      <c r="H132" s="139"/>
      <c r="J132" s="83"/>
    </row>
    <row r="133" spans="2:10" x14ac:dyDescent="0.4">
      <c r="B133" s="143" t="s">
        <v>27</v>
      </c>
      <c r="C133" s="147">
        <v>23200000</v>
      </c>
      <c r="D133" s="150" t="s">
        <v>76</v>
      </c>
      <c r="E133" s="150" t="s">
        <v>85</v>
      </c>
      <c r="F133" s="154"/>
      <c r="G133" s="139"/>
      <c r="H133" s="139"/>
      <c r="J133" s="83"/>
    </row>
    <row r="134" spans="2:10" ht="15.4" thickBot="1" x14ac:dyDescent="0.45">
      <c r="B134" s="144" t="s">
        <v>28</v>
      </c>
      <c r="C134" s="148">
        <v>11900000</v>
      </c>
      <c r="D134" s="151" t="s">
        <v>87</v>
      </c>
      <c r="E134" s="151" t="s">
        <v>86</v>
      </c>
      <c r="F134" s="155"/>
      <c r="G134" s="156"/>
      <c r="H134" s="157"/>
      <c r="J134" s="83"/>
    </row>
    <row r="135" spans="2:10" ht="15.4" thickBot="1" x14ac:dyDescent="0.45">
      <c r="B135" s="61" t="s">
        <v>20</v>
      </c>
      <c r="C135" s="66"/>
      <c r="D135" s="66"/>
      <c r="E135" s="66"/>
      <c r="F135" s="66"/>
      <c r="G135" s="62"/>
      <c r="H135" s="158"/>
      <c r="J135" s="84"/>
    </row>
    <row r="136" spans="2:10" ht="15.4" thickBot="1" x14ac:dyDescent="0.45">
      <c r="J136" s="79"/>
    </row>
    <row r="137" spans="2:10" ht="15.4" thickBot="1" x14ac:dyDescent="0.45">
      <c r="B137" s="29" t="s">
        <v>34</v>
      </c>
      <c r="C137" s="57" t="s">
        <v>2</v>
      </c>
      <c r="D137" s="58"/>
      <c r="E137" s="58"/>
      <c r="F137" s="28" t="s">
        <v>7</v>
      </c>
      <c r="G137" s="28" t="s">
        <v>8</v>
      </c>
      <c r="H137" s="88"/>
    </row>
    <row r="138" spans="2:10" x14ac:dyDescent="0.4">
      <c r="B138" s="30"/>
      <c r="C138" s="18" t="s">
        <v>35</v>
      </c>
      <c r="D138" s="19">
        <v>10</v>
      </c>
      <c r="E138" s="20" t="s">
        <v>35</v>
      </c>
      <c r="F138" s="26"/>
      <c r="G138" s="26"/>
      <c r="H138" s="89"/>
    </row>
    <row r="139" spans="2:10" x14ac:dyDescent="0.4">
      <c r="B139" s="31"/>
      <c r="C139" s="21"/>
      <c r="D139" s="73"/>
      <c r="E139" s="22"/>
      <c r="F139" s="26"/>
      <c r="G139" s="26"/>
      <c r="H139" s="89"/>
    </row>
    <row r="140" spans="2:10" x14ac:dyDescent="0.4">
      <c r="B140" s="31"/>
      <c r="C140" s="21"/>
      <c r="D140" s="73"/>
      <c r="E140" s="22"/>
      <c r="F140" s="26"/>
      <c r="G140" s="26"/>
      <c r="H140" s="89"/>
    </row>
    <row r="141" spans="2:10" ht="15.4" thickBot="1" x14ac:dyDescent="0.45">
      <c r="B141" s="17"/>
      <c r="C141" s="23"/>
      <c r="D141" s="24"/>
      <c r="E141" s="25"/>
      <c r="F141" s="27"/>
      <c r="G141" s="27"/>
      <c r="H141" s="79"/>
    </row>
    <row r="143" spans="2:10" ht="15.4" thickBot="1" x14ac:dyDescent="0.45"/>
    <row r="144" spans="2:10" ht="15" customHeight="1" x14ac:dyDescent="0.4">
      <c r="B144" s="49" t="s">
        <v>88</v>
      </c>
      <c r="C144" s="50"/>
      <c r="D144" s="50"/>
      <c r="E144" s="50"/>
      <c r="F144" s="50"/>
      <c r="G144" s="51"/>
    </row>
    <row r="145" spans="2:8" ht="15.4" customHeight="1" x14ac:dyDescent="0.4">
      <c r="B145" s="52"/>
      <c r="C145" s="110"/>
      <c r="D145" s="110"/>
      <c r="E145" s="110"/>
      <c r="F145" s="110"/>
      <c r="G145" s="53"/>
    </row>
    <row r="146" spans="2:8" ht="15.4" customHeight="1" thickBot="1" x14ac:dyDescent="0.45">
      <c r="B146" s="54"/>
      <c r="C146" s="55"/>
      <c r="D146" s="55"/>
      <c r="E146" s="55"/>
      <c r="F146" s="55"/>
      <c r="G146" s="56"/>
    </row>
    <row r="147" spans="2:8" ht="15.4" thickBot="1" x14ac:dyDescent="0.45"/>
    <row r="148" spans="2:8" ht="15.4" thickBot="1" x14ac:dyDescent="0.45">
      <c r="B148" s="29" t="s">
        <v>34</v>
      </c>
      <c r="C148" s="57" t="s">
        <v>2</v>
      </c>
      <c r="D148" s="58"/>
      <c r="E148" s="58"/>
      <c r="F148" s="28" t="s">
        <v>7</v>
      </c>
      <c r="G148" s="28" t="s">
        <v>8</v>
      </c>
      <c r="H148" s="88"/>
    </row>
    <row r="149" spans="2:8" x14ac:dyDescent="0.4">
      <c r="B149" s="30"/>
      <c r="C149" s="18" t="s">
        <v>35</v>
      </c>
      <c r="D149" s="19">
        <v>11</v>
      </c>
      <c r="E149" s="20" t="s">
        <v>35</v>
      </c>
      <c r="F149" s="26"/>
      <c r="G149" s="26"/>
      <c r="H149" s="89"/>
    </row>
    <row r="150" spans="2:8" x14ac:dyDescent="0.4">
      <c r="B150" s="31"/>
      <c r="C150" s="42"/>
      <c r="D150" s="73"/>
      <c r="E150" s="22"/>
      <c r="F150" s="26"/>
      <c r="G150" s="26"/>
      <c r="H150" s="89"/>
    </row>
    <row r="151" spans="2:8" x14ac:dyDescent="0.4">
      <c r="B151" s="31"/>
      <c r="C151" s="21"/>
      <c r="D151" s="73"/>
      <c r="E151" s="22"/>
      <c r="F151" s="26"/>
      <c r="G151" s="26"/>
      <c r="H151" s="89"/>
    </row>
    <row r="152" spans="2:8" ht="15.4" thickBot="1" x14ac:dyDescent="0.45">
      <c r="B152" s="17"/>
      <c r="C152" s="23"/>
      <c r="D152" s="24"/>
      <c r="E152" s="25"/>
      <c r="F152" s="27"/>
      <c r="G152" s="27"/>
      <c r="H152" s="79"/>
    </row>
    <row r="153" spans="2:8" ht="15.4" thickBot="1" x14ac:dyDescent="0.45"/>
    <row r="154" spans="2:8" ht="15" customHeight="1" x14ac:dyDescent="0.4">
      <c r="B154" s="49" t="s">
        <v>89</v>
      </c>
      <c r="C154" s="50"/>
      <c r="D154" s="50"/>
      <c r="E154" s="50"/>
      <c r="F154" s="50"/>
      <c r="G154" s="51"/>
    </row>
    <row r="155" spans="2:8" ht="15.4" customHeight="1" x14ac:dyDescent="0.4">
      <c r="B155" s="52"/>
      <c r="C155" s="110"/>
      <c r="D155" s="110"/>
      <c r="E155" s="110"/>
      <c r="F155" s="110"/>
      <c r="G155" s="53"/>
    </row>
    <row r="156" spans="2:8" ht="15.4" customHeight="1" thickBot="1" x14ac:dyDescent="0.45">
      <c r="B156" s="54"/>
      <c r="C156" s="55"/>
      <c r="D156" s="55"/>
      <c r="E156" s="55"/>
      <c r="F156" s="55"/>
      <c r="G156" s="56"/>
    </row>
    <row r="157" spans="2:8" ht="15.4" thickBot="1" x14ac:dyDescent="0.45"/>
    <row r="158" spans="2:8" ht="15.4" thickBot="1" x14ac:dyDescent="0.45">
      <c r="B158" s="162" t="s">
        <v>2</v>
      </c>
      <c r="C158" s="163">
        <v>2026</v>
      </c>
      <c r="D158" s="163">
        <v>2025</v>
      </c>
      <c r="E158" s="163">
        <v>2024</v>
      </c>
      <c r="F158" s="163">
        <v>2023</v>
      </c>
      <c r="G158" s="163">
        <v>2022</v>
      </c>
      <c r="H158" s="159"/>
    </row>
    <row r="159" spans="2:8" ht="15.4" thickBot="1" x14ac:dyDescent="0.45">
      <c r="B159" s="13" t="s">
        <v>29</v>
      </c>
      <c r="C159" s="8" t="s">
        <v>30</v>
      </c>
      <c r="D159" s="9">
        <v>31300000</v>
      </c>
      <c r="E159" s="9">
        <v>31300000</v>
      </c>
      <c r="F159" s="9">
        <v>31100000</v>
      </c>
      <c r="G159" s="9">
        <v>31100000</v>
      </c>
      <c r="H159" s="160"/>
    </row>
    <row r="160" spans="2:8" ht="15.4" thickBot="1" x14ac:dyDescent="0.45">
      <c r="B160" s="13" t="s">
        <v>31</v>
      </c>
      <c r="C160" s="8" t="s">
        <v>30</v>
      </c>
      <c r="D160" s="9">
        <v>15500000</v>
      </c>
      <c r="E160" s="9">
        <v>19000000</v>
      </c>
      <c r="F160" s="9">
        <v>25800000</v>
      </c>
      <c r="G160" s="9">
        <v>25800000</v>
      </c>
      <c r="H160" s="160"/>
    </row>
    <row r="161" spans="2:8" ht="15.4" thickBot="1" x14ac:dyDescent="0.45">
      <c r="B161" s="13" t="s">
        <v>32</v>
      </c>
      <c r="C161" s="8" t="s">
        <v>30</v>
      </c>
      <c r="D161" s="9">
        <v>28250000</v>
      </c>
      <c r="E161" s="9">
        <v>38320000</v>
      </c>
      <c r="F161" s="9">
        <v>48500000</v>
      </c>
      <c r="G161" s="9">
        <v>38500000</v>
      </c>
      <c r="H161" s="160"/>
    </row>
    <row r="162" spans="2:8" ht="15.4" thickBot="1" x14ac:dyDescent="0.45">
      <c r="B162" s="14" t="s">
        <v>6</v>
      </c>
      <c r="C162" s="15" t="s">
        <v>30</v>
      </c>
      <c r="D162" s="16">
        <f>SUM(D158:D161)</f>
        <v>75052025</v>
      </c>
      <c r="E162" s="16">
        <f t="shared" ref="E162:G162" si="0">SUM(E158:E161)</f>
        <v>88622024</v>
      </c>
      <c r="F162" s="16">
        <f t="shared" si="0"/>
        <v>105402023</v>
      </c>
      <c r="G162" s="16">
        <f t="shared" si="0"/>
        <v>95402022</v>
      </c>
      <c r="H162" s="161"/>
    </row>
    <row r="163" spans="2:8" x14ac:dyDescent="0.4">
      <c r="B163" s="164"/>
      <c r="C163" s="159"/>
      <c r="D163" s="161"/>
      <c r="E163" s="161"/>
      <c r="F163" s="161"/>
      <c r="G163" s="161"/>
      <c r="H163" s="161"/>
    </row>
    <row r="164" spans="2:8" ht="15.4" thickBot="1" x14ac:dyDescent="0.45"/>
    <row r="165" spans="2:8" ht="15.4" thickBot="1" x14ac:dyDescent="0.45">
      <c r="B165" s="29" t="s">
        <v>34</v>
      </c>
      <c r="C165" s="57" t="s">
        <v>2</v>
      </c>
      <c r="D165" s="58"/>
      <c r="E165" s="58"/>
      <c r="F165" s="28" t="s">
        <v>7</v>
      </c>
      <c r="G165" s="28" t="s">
        <v>8</v>
      </c>
      <c r="H165" s="88"/>
    </row>
    <row r="166" spans="2:8" x14ac:dyDescent="0.4">
      <c r="B166" s="30"/>
      <c r="C166" s="18" t="s">
        <v>35</v>
      </c>
      <c r="D166" s="19">
        <v>12</v>
      </c>
      <c r="E166" s="20" t="s">
        <v>35</v>
      </c>
      <c r="F166" s="26"/>
      <c r="G166" s="26"/>
      <c r="H166" s="89"/>
    </row>
    <row r="167" spans="2:8" x14ac:dyDescent="0.4">
      <c r="B167" s="31"/>
      <c r="C167" s="21"/>
      <c r="D167" s="73"/>
      <c r="E167" s="22"/>
      <c r="F167" s="26"/>
      <c r="G167" s="26"/>
      <c r="H167" s="89"/>
    </row>
    <row r="168" spans="2:8" x14ac:dyDescent="0.4">
      <c r="B168" s="31"/>
      <c r="C168" s="21"/>
      <c r="D168" s="73"/>
      <c r="E168" s="22"/>
      <c r="F168" s="26"/>
      <c r="G168" s="26"/>
      <c r="H168" s="89"/>
    </row>
    <row r="169" spans="2:8" ht="15.4" thickBot="1" x14ac:dyDescent="0.45">
      <c r="B169" s="17"/>
      <c r="C169" s="23"/>
      <c r="D169" s="24"/>
      <c r="E169" s="25"/>
      <c r="F169" s="27"/>
      <c r="G169" s="27"/>
      <c r="H169" s="79"/>
    </row>
  </sheetData>
  <mergeCells count="25">
    <mergeCell ref="C165:E165"/>
    <mergeCell ref="C122:E122"/>
    <mergeCell ref="B135:G135"/>
    <mergeCell ref="C137:E137"/>
    <mergeCell ref="B144:G146"/>
    <mergeCell ref="C148:E148"/>
    <mergeCell ref="B154:G156"/>
    <mergeCell ref="B81:G83"/>
    <mergeCell ref="C85:E85"/>
    <mergeCell ref="C91:E91"/>
    <mergeCell ref="B109:C109"/>
    <mergeCell ref="C112:E112"/>
    <mergeCell ref="B118:G120"/>
    <mergeCell ref="B53:G54"/>
    <mergeCell ref="B55:G57"/>
    <mergeCell ref="C59:E59"/>
    <mergeCell ref="C65:E65"/>
    <mergeCell ref="B71:G73"/>
    <mergeCell ref="C75:E75"/>
    <mergeCell ref="B5:F5"/>
    <mergeCell ref="C7:F7"/>
    <mergeCell ref="B34:J34"/>
    <mergeCell ref="C36:E36"/>
    <mergeCell ref="B43:G45"/>
    <mergeCell ref="C47:E4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Ejercicio</vt:lpstr>
      <vt:lpstr>Tarea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Andrés Filgueira</dc:creator>
  <cp:lastModifiedBy>Carlos Andrés Filgueira</cp:lastModifiedBy>
  <dcterms:created xsi:type="dcterms:W3CDTF">2023-08-24T23:54:24Z</dcterms:created>
  <dcterms:modified xsi:type="dcterms:W3CDTF">2025-11-14T22:04:43Z</dcterms:modified>
</cp:coreProperties>
</file>