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08b03ea577e69e87/Desktop/"/>
    </mc:Choice>
  </mc:AlternateContent>
  <xr:revisionPtr revIDLastSave="83" documentId="8_{619D21AC-5DCC-44DD-A3AB-05CB90C30E25}" xr6:coauthVersionLast="47" xr6:coauthVersionMax="47" xr10:uidLastSave="{2054003F-E8CB-438D-AEC5-72F6485E85E7}"/>
  <bookViews>
    <workbookView xWindow="-98" yWindow="-98" windowWidth="21795" windowHeight="12975" xr2:uid="{00000000-000D-0000-FFFF-FFFF00000000}"/>
  </bookViews>
  <sheets>
    <sheet name="Ej 1" sheetId="1" r:id="rId1"/>
    <sheet name="Apunt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5" i="1" l="1"/>
  <c r="I214" i="1"/>
  <c r="D181" i="1"/>
  <c r="D69" i="1"/>
  <c r="F58" i="1"/>
  <c r="F55" i="1"/>
  <c r="G55" i="1"/>
  <c r="F111" i="1" l="1"/>
  <c r="E55" i="1"/>
  <c r="C255" i="1"/>
  <c r="D55" i="1" l="1"/>
  <c r="D58" i="1"/>
  <c r="D83" i="1"/>
  <c r="D46" i="1"/>
  <c r="D28" i="1"/>
  <c r="G111" i="1" l="1"/>
</calcChain>
</file>

<file path=xl/sharedStrings.xml><?xml version="1.0" encoding="utf-8"?>
<sst xmlns="http://schemas.openxmlformats.org/spreadsheetml/2006/main" count="226" uniqueCount="89">
  <si>
    <t>El Colegio de Contadores de Chile A.G., está transformando sus estados financieros que se encuentran bajo principios locales a Normas Internacionales, por lo cual se revisara los activos fijos que se mantienen en la sociedad, al efectuar la revisión nos encontramos con el siguiente detalle:</t>
  </si>
  <si>
    <t>Nº</t>
  </si>
  <si>
    <t>MONTO LIBRO</t>
  </si>
  <si>
    <t>DEP. ACUMULADA</t>
  </si>
  <si>
    <t>MONTO NETO</t>
  </si>
  <si>
    <t>A</t>
  </si>
  <si>
    <t>-</t>
  </si>
  <si>
    <t>B</t>
  </si>
  <si>
    <t>C</t>
  </si>
  <si>
    <t>D</t>
  </si>
  <si>
    <t>E</t>
  </si>
  <si>
    <t>C.1</t>
  </si>
  <si>
    <t>Escritorios 10.000.000 valor residual 1.500.000 vida útil 10 años</t>
  </si>
  <si>
    <t>C.2</t>
  </si>
  <si>
    <t>Sillas 7.000.000 valor residual 2.500.000 vida útil 5 años</t>
  </si>
  <si>
    <t>C.3</t>
  </si>
  <si>
    <t>Estantes 4.000.000 valor residual 500.000 vida útil 7 años</t>
  </si>
  <si>
    <t>d.1</t>
  </si>
  <si>
    <t>Vehículo 1, 8.000.000, valor residual 3.500.000 vida útil 3 años</t>
  </si>
  <si>
    <t>d.2</t>
  </si>
  <si>
    <t>Vehículo 2, 10.000.000, valor residual 5.000.000 vida útil 2 años</t>
  </si>
  <si>
    <t>Información proporcionada 31.12.2024</t>
  </si>
  <si>
    <t>Los terrenos aumentaron su plusvalía, por lo cual dejaran a su valor de mercado de 600.000.000</t>
  </si>
  <si>
    <t>Se arrendo un terreno el 10 de marzo de 2024 con un plazo de 40 años, donde se está construyendo una planta productora, se estima que los costos de desmantelamiento son de 30.000.000, los costos de preparar el terreno son 10.o00.000, los costos de instalación son 50.000.000, los costos de funcionamiento de la planta son 10.000.000, los costos indirectos y generales son de 8.000.000, los costos de flete para llevar las instalaciones son de 5.000.000, los costos de los materiales son de 100.000.000, estime el valor del activo.</t>
  </si>
  <si>
    <t>Se pide efectuar los asientos contables de adopción a las normas internacionales al 01.01.2024 y los asientos contables al 31.12.2024, tasa intereses de mercado 3%.</t>
  </si>
  <si>
    <t>Detalle</t>
  </si>
  <si>
    <t>PCGA</t>
  </si>
  <si>
    <t>NIIF</t>
  </si>
  <si>
    <t>Ajuste</t>
  </si>
  <si>
    <t>Terrenos</t>
  </si>
  <si>
    <t>Fecha</t>
  </si>
  <si>
    <t>Debe</t>
  </si>
  <si>
    <t>Haber</t>
  </si>
  <si>
    <t>01.01</t>
  </si>
  <si>
    <t>Activo</t>
  </si>
  <si>
    <t>Otras Reservas</t>
  </si>
  <si>
    <t>31.12.2024 Los terrenos aumentaron su plusvalía, por lo cual dejaran a su valor de mercado de 600.000.000</t>
  </si>
  <si>
    <t>31.12</t>
  </si>
  <si>
    <t>Edificios</t>
  </si>
  <si>
    <t>Pasivo</t>
  </si>
  <si>
    <t>Valor Residual</t>
  </si>
  <si>
    <t>Vida Útil</t>
  </si>
  <si>
    <t>Gasto</t>
  </si>
  <si>
    <t>Depreciación</t>
  </si>
  <si>
    <t>(Valor del activo - Depreación Acumulada - Valor Residual ) / vida útil</t>
  </si>
  <si>
    <t>(Valor de las otras reservas) / Vida Útil</t>
  </si>
  <si>
    <t>31.12.</t>
  </si>
  <si>
    <t>Muebles y Útiles</t>
  </si>
  <si>
    <t>Valor</t>
  </si>
  <si>
    <t>Vehículos</t>
  </si>
  <si>
    <t>Maquinarias</t>
  </si>
  <si>
    <t>Dep. Acum</t>
  </si>
  <si>
    <t>Costos Desmantelamiento</t>
  </si>
  <si>
    <t>Preparar el Terreno</t>
  </si>
  <si>
    <t>Instalación</t>
  </si>
  <si>
    <t>Funcionamiento</t>
  </si>
  <si>
    <t>Costos Indirectos</t>
  </si>
  <si>
    <t>Costo de Flete</t>
  </si>
  <si>
    <t>Costo Materiales</t>
  </si>
  <si>
    <t>Activar</t>
  </si>
  <si>
    <t>tasa intereses de mercado 3%.</t>
  </si>
  <si>
    <t>monto x (1+i)^40 años</t>
  </si>
  <si>
    <t>Planta Productora</t>
  </si>
  <si>
    <t>Acreedores</t>
  </si>
  <si>
    <t>Provisión Desmantelamiento</t>
  </si>
  <si>
    <t>Glosa: Activación de Planta Productora</t>
  </si>
  <si>
    <t>Proveedores</t>
  </si>
  <si>
    <r>
      <t>A)</t>
    </r>
    <r>
      <rPr>
        <b/>
        <sz val="7"/>
        <rFont val="Georgia"/>
        <family val="1"/>
      </rPr>
      <t xml:space="preserve">    </t>
    </r>
    <r>
      <rPr>
        <sz val="9"/>
        <rFont val="Georgia"/>
        <family val="1"/>
      </rPr>
      <t>Los terrenos se tasaron con un experto independiente quedando con un valor de mercado de 350.000.000</t>
    </r>
  </si>
  <si>
    <r>
      <t>B)</t>
    </r>
    <r>
      <rPr>
        <b/>
        <sz val="7"/>
        <rFont val="Georgia"/>
        <family val="1"/>
      </rPr>
      <t xml:space="preserve">    </t>
    </r>
    <r>
      <rPr>
        <sz val="9"/>
        <rFont val="Georgia"/>
        <family val="1"/>
      </rPr>
      <t xml:space="preserve">El edificio tiene un valor de mercado de 300.000.000 valor residual 50.000.000 50 años vida útil </t>
    </r>
  </si>
  <si>
    <r>
      <t>C)</t>
    </r>
    <r>
      <rPr>
        <b/>
        <sz val="7"/>
        <rFont val="Georgia"/>
        <family val="1"/>
      </rPr>
      <t xml:space="preserve">     </t>
    </r>
    <r>
      <rPr>
        <sz val="9"/>
        <rFont val="Georgia"/>
        <family val="1"/>
      </rPr>
      <t>Los muebles y útiles, al desarrollar un inventario, quedan con el siguiente detalle, (vida útil tributaria 4 años).</t>
    </r>
  </si>
  <si>
    <r>
      <t>D)</t>
    </r>
    <r>
      <rPr>
        <b/>
        <sz val="7"/>
        <rFont val="Georgia"/>
        <family val="1"/>
      </rPr>
      <t xml:space="preserve">    </t>
    </r>
    <r>
      <rPr>
        <sz val="9"/>
        <rFont val="Georgia"/>
        <family val="1"/>
      </rPr>
      <t>Los vehículos se buscó su valor de mercado, no superando el valor de adquisición, quedando con el siguiente valor (vida útil tributaria restante 1 año).</t>
    </r>
  </si>
  <si>
    <r>
      <t>E)</t>
    </r>
    <r>
      <rPr>
        <b/>
        <sz val="7"/>
        <rFont val="Georgia"/>
        <family val="1"/>
      </rPr>
      <t xml:space="preserve">    </t>
    </r>
    <r>
      <rPr>
        <sz val="9"/>
        <rFont val="Georgia"/>
        <family val="1"/>
      </rPr>
      <t xml:space="preserve">La máquina cuenta con 3 unidades principales de las cuales se buscó el valor de mercado de cada una de ellas (vida útil tributaria restante 4 años) </t>
    </r>
  </si>
  <si>
    <r>
      <t>1)</t>
    </r>
    <r>
      <rPr>
        <sz val="7"/>
        <rFont val="Georgia"/>
        <family val="1"/>
      </rPr>
      <t>  </t>
    </r>
    <r>
      <rPr>
        <sz val="9"/>
        <rFont val="Georgia"/>
        <family val="1"/>
      </rPr>
      <t>A 10.000.000, 2 años vida útil valor residual 4.000.000</t>
    </r>
  </si>
  <si>
    <r>
      <t>2)</t>
    </r>
    <r>
      <rPr>
        <sz val="7"/>
        <rFont val="Georgia"/>
        <family val="1"/>
      </rPr>
      <t> </t>
    </r>
    <r>
      <rPr>
        <sz val="9"/>
        <rFont val="Georgia"/>
        <family val="1"/>
      </rPr>
      <t>B 5.000.000,  3 años vida útil valor residual 2.000.000</t>
    </r>
  </si>
  <si>
    <r>
      <t>3)</t>
    </r>
    <r>
      <rPr>
        <sz val="7"/>
        <rFont val="Georgia"/>
        <family val="1"/>
      </rPr>
      <t> </t>
    </r>
    <r>
      <rPr>
        <sz val="9"/>
        <rFont val="Georgia"/>
        <family val="1"/>
      </rPr>
      <t>C 15.000.000, 4 años vida útil valor residual 5.000.000</t>
    </r>
  </si>
  <si>
    <t>El 31 de diciembre de 2024, ocurrió un terremoto, el valor de mercado edificio es de 70.000.000, también quedaron en pérdida total las sillas.</t>
  </si>
  <si>
    <t>DETALLE 31.12.2024</t>
  </si>
  <si>
    <t>Información proporcionada 01.01.2025</t>
  </si>
  <si>
    <t>01.01.2025</t>
  </si>
  <si>
    <t>31.12.2025</t>
  </si>
  <si>
    <t>TERRENOS</t>
  </si>
  <si>
    <t>EDIFICIOS</t>
  </si>
  <si>
    <t>Depreciación al 31.12.2025</t>
  </si>
  <si>
    <t>El 31 de diciembre de 2025, ocurrió un terremoto, el valor de mercado edificio es de 70.000.000</t>
  </si>
  <si>
    <t>MUEBLES</t>
  </si>
  <si>
    <t>31.12.2025 - terremoto - quedaron en pérdida total las sillas.</t>
  </si>
  <si>
    <t>MAQUINARIAS</t>
  </si>
  <si>
    <t>Glosa: Aplicación NIC 16</t>
  </si>
  <si>
    <t>Glosa: depreciación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</si>
</sst>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43" formatCode="_ * #,##0.00_ ;_ * \-#,##0.00_ ;_ * &quot;-&quot;??_ ;_ @_ "/>
    <numFmt numFmtId="164" formatCode="_ * #,##0.00_ ;_ * \-#,##0.00_ ;_ * &quot;-&quot;_ ;_ @_ "/>
  </numFmts>
  <fonts count="9" x14ac:knownFonts="1">
    <font>
      <sz val="11"/>
      <color theme="1"/>
      <name val="Aptos Narrow"/>
      <family val="2"/>
      <scheme val="minor"/>
    </font>
    <font>
      <sz val="11"/>
      <color theme="1"/>
      <name val="Aptos Narrow"/>
      <family val="2"/>
      <scheme val="minor"/>
    </font>
    <font>
      <sz val="11"/>
      <name val="Georgia"/>
      <family val="1"/>
    </font>
    <font>
      <b/>
      <sz val="9"/>
      <name val="Georgia"/>
      <family val="1"/>
    </font>
    <font>
      <sz val="9"/>
      <name val="Georgia"/>
      <family val="1"/>
    </font>
    <font>
      <b/>
      <sz val="7"/>
      <name val="Georgia"/>
      <family val="1"/>
    </font>
    <font>
      <sz val="7"/>
      <name val="Georgia"/>
      <family val="1"/>
    </font>
    <font>
      <b/>
      <sz val="11"/>
      <name val="Georgia"/>
      <family val="1"/>
    </font>
    <font>
      <b/>
      <vertAlign val="superscript"/>
      <sz val="9"/>
      <name val="Georgia"/>
      <family val="1"/>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41" fontId="1" fillId="0" borderId="0" applyFont="0" applyFill="0" applyBorder="0" applyAlignment="0" applyProtection="0"/>
  </cellStyleXfs>
  <cellXfs count="157">
    <xf numFmtId="0" fontId="0" fillId="0" borderId="0" xfId="0"/>
    <xf numFmtId="0" fontId="3" fillId="3" borderId="3" xfId="0" applyFont="1" applyFill="1" applyBorder="1" applyAlignment="1">
      <alignment vertical="center" wrapText="1"/>
    </xf>
    <xf numFmtId="0" fontId="4" fillId="3" borderId="4" xfId="0" applyFont="1" applyFill="1" applyBorder="1" applyAlignment="1">
      <alignment vertical="center" wrapText="1"/>
    </xf>
    <xf numFmtId="3" fontId="4" fillId="3" borderId="4" xfId="0" applyNumberFormat="1" applyFont="1" applyFill="1" applyBorder="1" applyAlignment="1">
      <alignment horizontal="right" vertical="center" wrapText="1"/>
    </xf>
    <xf numFmtId="0" fontId="4" fillId="3" borderId="4" xfId="0" applyFont="1" applyFill="1" applyBorder="1" applyAlignment="1">
      <alignment horizontal="right" vertical="center" wrapText="1"/>
    </xf>
    <xf numFmtId="0" fontId="2" fillId="3" borderId="0" xfId="0" applyFont="1" applyFill="1"/>
    <xf numFmtId="0" fontId="3" fillId="3" borderId="3" xfId="0" applyFont="1" applyFill="1" applyBorder="1" applyAlignment="1">
      <alignment horizontal="justify" vertical="center" wrapText="1"/>
    </xf>
    <xf numFmtId="0" fontId="4" fillId="3" borderId="0" xfId="0" applyFont="1" applyFill="1" applyAlignment="1">
      <alignment horizontal="justify" vertical="center"/>
    </xf>
    <xf numFmtId="0" fontId="3" fillId="3" borderId="0" xfId="0" applyFont="1" applyFill="1" applyAlignment="1">
      <alignment horizontal="left" vertical="center"/>
    </xf>
    <xf numFmtId="0" fontId="4" fillId="3" borderId="0" xfId="0" applyFont="1" applyFill="1" applyAlignment="1">
      <alignment horizontal="left" vertical="center"/>
    </xf>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0" xfId="0" applyFont="1" applyFill="1" applyAlignment="1">
      <alignment horizontal="justify" vertical="center"/>
    </xf>
    <xf numFmtId="0" fontId="7" fillId="0" borderId="1" xfId="0" applyFont="1" applyBorder="1" applyAlignment="1">
      <alignment horizontal="center"/>
    </xf>
    <xf numFmtId="41" fontId="7" fillId="0" borderId="1" xfId="1" applyFont="1" applyBorder="1" applyAlignment="1">
      <alignment horizontal="center"/>
    </xf>
    <xf numFmtId="0" fontId="2" fillId="3" borderId="14" xfId="0" applyFont="1" applyFill="1" applyBorder="1" applyAlignment="1">
      <alignment horizontal="center"/>
    </xf>
    <xf numFmtId="41" fontId="2" fillId="3" borderId="14" xfId="1" applyFont="1" applyFill="1" applyBorder="1" applyAlignment="1">
      <alignment horizontal="center"/>
    </xf>
    <xf numFmtId="0" fontId="2" fillId="3" borderId="3" xfId="0" applyFont="1" applyFill="1" applyBorder="1"/>
    <xf numFmtId="41" fontId="2" fillId="3" borderId="3" xfId="1" applyFont="1" applyFill="1" applyBorder="1"/>
    <xf numFmtId="0" fontId="2" fillId="0" borderId="3" xfId="0" applyFont="1" applyBorder="1" applyAlignment="1">
      <alignment horizontal="center"/>
    </xf>
    <xf numFmtId="41" fontId="2" fillId="0" borderId="3" xfId="1" applyFont="1" applyBorder="1"/>
    <xf numFmtId="0" fontId="7" fillId="3" borderId="1" xfId="0" applyFont="1" applyFill="1" applyBorder="1" applyAlignment="1">
      <alignment horizontal="center"/>
    </xf>
    <xf numFmtId="41" fontId="7" fillId="3" borderId="1" xfId="1" applyFont="1" applyFill="1" applyBorder="1" applyAlignment="1">
      <alignment horizontal="center"/>
    </xf>
    <xf numFmtId="0" fontId="2" fillId="3" borderId="3" xfId="0" applyFont="1" applyFill="1" applyBorder="1" applyAlignment="1">
      <alignment horizontal="center"/>
    </xf>
    <xf numFmtId="41" fontId="2" fillId="0" borderId="2" xfId="1" applyFont="1" applyBorder="1"/>
    <xf numFmtId="41" fontId="2" fillId="0" borderId="14" xfId="1" applyFont="1" applyBorder="1"/>
    <xf numFmtId="41" fontId="2" fillId="2" borderId="1" xfId="1" applyFont="1" applyFill="1" applyBorder="1" applyAlignment="1">
      <alignment horizontal="center"/>
    </xf>
    <xf numFmtId="0" fontId="7" fillId="4" borderId="0" xfId="0" applyFont="1" applyFill="1"/>
    <xf numFmtId="0" fontId="2" fillId="0" borderId="0" xfId="0" applyFont="1"/>
    <xf numFmtId="41" fontId="2" fillId="0" borderId="0" xfId="1" applyFont="1"/>
    <xf numFmtId="0" fontId="2" fillId="0" borderId="15" xfId="0" applyFont="1" applyBorder="1" applyAlignment="1">
      <alignment horizontal="center"/>
    </xf>
    <xf numFmtId="41" fontId="2" fillId="0" borderId="15" xfId="1" applyFont="1" applyBorder="1" applyAlignment="1">
      <alignment horizontal="center"/>
    </xf>
    <xf numFmtId="41" fontId="2" fillId="3" borderId="15" xfId="1" applyFont="1" applyFill="1" applyBorder="1" applyAlignment="1">
      <alignment horizontal="center"/>
    </xf>
    <xf numFmtId="0" fontId="2" fillId="0" borderId="15" xfId="0" applyFont="1" applyBorder="1"/>
    <xf numFmtId="41" fontId="2" fillId="0" borderId="15" xfId="1" applyFont="1" applyBorder="1"/>
    <xf numFmtId="0" fontId="2" fillId="0" borderId="3" xfId="0" applyFont="1" applyBorder="1"/>
    <xf numFmtId="0" fontId="8" fillId="0" borderId="0" xfId="0" applyFont="1" applyAlignment="1">
      <alignment horizontal="justify" vertical="center"/>
    </xf>
    <xf numFmtId="0" fontId="7" fillId="2" borderId="1" xfId="0" applyFont="1" applyFill="1" applyBorder="1" applyAlignment="1">
      <alignment horizontal="center"/>
    </xf>
    <xf numFmtId="41" fontId="7" fillId="2" borderId="1" xfId="1" applyFont="1" applyFill="1" applyBorder="1" applyAlignment="1">
      <alignment horizont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xf>
    <xf numFmtId="41" fontId="2" fillId="0" borderId="0" xfId="1" applyFont="1" applyBorder="1" applyAlignment="1">
      <alignment horizontal="left"/>
    </xf>
    <xf numFmtId="41" fontId="2" fillId="0" borderId="9" xfId="1" applyFont="1" applyBorder="1" applyAlignment="1">
      <alignment horizontal="center"/>
    </xf>
    <xf numFmtId="0" fontId="2" fillId="0" borderId="5" xfId="0" applyFont="1" applyBorder="1"/>
    <xf numFmtId="41" fontId="2" fillId="0" borderId="0" xfId="1" applyFont="1" applyBorder="1"/>
    <xf numFmtId="41" fontId="2" fillId="0" borderId="9" xfId="1" applyFont="1" applyBorder="1"/>
    <xf numFmtId="0" fontId="2" fillId="0" borderId="10" xfId="0" applyFont="1" applyBorder="1"/>
    <xf numFmtId="41" fontId="2" fillId="0" borderId="11" xfId="1" applyFont="1" applyBorder="1"/>
    <xf numFmtId="41" fontId="2" fillId="0" borderId="4" xfId="1" applyFont="1" applyBorder="1"/>
    <xf numFmtId="41" fontId="7" fillId="0" borderId="0" xfId="1" applyFont="1" applyBorder="1" applyAlignment="1">
      <alignment horizontal="center"/>
    </xf>
    <xf numFmtId="0" fontId="2" fillId="3" borderId="15" xfId="0" applyFont="1" applyFill="1" applyBorder="1" applyAlignment="1">
      <alignment horizontal="center"/>
    </xf>
    <xf numFmtId="41" fontId="2" fillId="0" borderId="0" xfId="1" applyFont="1" applyBorder="1" applyAlignment="1">
      <alignment horizontal="center"/>
    </xf>
    <xf numFmtId="41" fontId="2" fillId="3" borderId="15" xfId="0" applyNumberFormat="1" applyFont="1" applyFill="1" applyBorder="1" applyAlignment="1">
      <alignment horizontal="center"/>
    </xf>
    <xf numFmtId="41" fontId="2" fillId="3" borderId="15" xfId="1" applyFont="1" applyFill="1" applyBorder="1"/>
    <xf numFmtId="0" fontId="2" fillId="3" borderId="15" xfId="0" applyFont="1" applyFill="1" applyBorder="1"/>
    <xf numFmtId="0" fontId="2" fillId="3" borderId="5" xfId="0" applyFont="1" applyFill="1" applyBorder="1"/>
    <xf numFmtId="41" fontId="2" fillId="3" borderId="0" xfId="1" applyFont="1" applyFill="1" applyBorder="1"/>
    <xf numFmtId="41" fontId="2" fillId="3" borderId="9" xfId="1" applyFont="1" applyFill="1" applyBorder="1"/>
    <xf numFmtId="0" fontId="2" fillId="3" borderId="10" xfId="0" applyFont="1" applyFill="1" applyBorder="1"/>
    <xf numFmtId="41" fontId="2" fillId="3" borderId="11" xfId="1" applyFont="1" applyFill="1" applyBorder="1"/>
    <xf numFmtId="41" fontId="2" fillId="3" borderId="4" xfId="1" applyFont="1" applyFill="1" applyBorder="1"/>
    <xf numFmtId="41" fontId="2" fillId="0" borderId="1" xfId="1" applyFont="1" applyBorder="1" applyAlignment="1">
      <alignment horizontal="center"/>
    </xf>
    <xf numFmtId="41" fontId="2" fillId="0" borderId="2" xfId="1" applyFont="1" applyBorder="1" applyAlignment="1">
      <alignment horizontal="center"/>
    </xf>
    <xf numFmtId="41" fontId="2" fillId="0" borderId="1" xfId="0" applyNumberFormat="1" applyFont="1" applyBorder="1"/>
    <xf numFmtId="41" fontId="2" fillId="0" borderId="1" xfId="1" applyFont="1" applyBorder="1"/>
    <xf numFmtId="0" fontId="7" fillId="0" borderId="0" xfId="0" applyFont="1"/>
    <xf numFmtId="41" fontId="2" fillId="3" borderId="0" xfId="0" applyNumberFormat="1" applyFont="1" applyFill="1"/>
    <xf numFmtId="0" fontId="2" fillId="3" borderId="14" xfId="0" applyFont="1" applyFill="1" applyBorder="1"/>
    <xf numFmtId="41" fontId="2" fillId="3" borderId="0" xfId="1" applyFont="1" applyFill="1"/>
    <xf numFmtId="41" fontId="2" fillId="3" borderId="5" xfId="0" applyNumberFormat="1" applyFont="1" applyFill="1" applyBorder="1"/>
    <xf numFmtId="41" fontId="2" fillId="0" borderId="5" xfId="0" applyNumberFormat="1" applyFont="1" applyBorder="1"/>
    <xf numFmtId="41" fontId="2" fillId="3" borderId="1" xfId="0" applyNumberFormat="1" applyFont="1" applyFill="1" applyBorder="1"/>
    <xf numFmtId="41" fontId="2" fillId="3" borderId="1" xfId="1" applyFont="1" applyFill="1" applyBorder="1"/>
    <xf numFmtId="41" fontId="2" fillId="0" borderId="0" xfId="0" applyNumberFormat="1" applyFont="1"/>
    <xf numFmtId="0" fontId="2" fillId="3" borderId="15" xfId="0" applyFont="1" applyFill="1" applyBorder="1" applyAlignment="1">
      <alignment horizontal="left"/>
    </xf>
    <xf numFmtId="0" fontId="2" fillId="3" borderId="1" xfId="0" applyFont="1" applyFill="1" applyBorder="1"/>
    <xf numFmtId="0" fontId="2" fillId="0" borderId="5" xfId="0" applyFont="1" applyBorder="1" applyAlignment="1">
      <alignment horizontal="left"/>
    </xf>
    <xf numFmtId="0" fontId="2" fillId="2" borderId="1" xfId="0" applyFont="1" applyFill="1" applyBorder="1" applyAlignment="1">
      <alignment horizontal="center"/>
    </xf>
    <xf numFmtId="41" fontId="2" fillId="0" borderId="3" xfId="1" applyFont="1" applyBorder="1" applyAlignment="1">
      <alignment horizontal="center"/>
    </xf>
    <xf numFmtId="41" fontId="7" fillId="0" borderId="0" xfId="1" applyFont="1"/>
    <xf numFmtId="41" fontId="2" fillId="3" borderId="3" xfId="0" applyNumberFormat="1" applyFont="1" applyFill="1" applyBorder="1"/>
    <xf numFmtId="0" fontId="2" fillId="3" borderId="5" xfId="0" applyFont="1" applyFill="1" applyBorder="1" applyAlignment="1">
      <alignment horizontal="left"/>
    </xf>
    <xf numFmtId="41" fontId="2" fillId="3" borderId="0" xfId="1" applyFont="1" applyFill="1" applyBorder="1" applyAlignment="1">
      <alignment horizontal="left"/>
    </xf>
    <xf numFmtId="41" fontId="2" fillId="3" borderId="9" xfId="1" applyFont="1" applyFill="1" applyBorder="1" applyAlignment="1">
      <alignment horizontal="center"/>
    </xf>
    <xf numFmtId="0" fontId="2" fillId="3" borderId="5" xfId="0" applyFont="1" applyFill="1" applyBorder="1" applyAlignment="1">
      <alignment horizontal="center"/>
    </xf>
    <xf numFmtId="0" fontId="2" fillId="0" borderId="1" xfId="0" applyFont="1" applyBorder="1"/>
    <xf numFmtId="0" fontId="2" fillId="0" borderId="12" xfId="0" applyFont="1" applyBorder="1" applyAlignment="1">
      <alignment horizontal="center"/>
    </xf>
    <xf numFmtId="41" fontId="2" fillId="0" borderId="13" xfId="1" applyFont="1" applyBorder="1" applyAlignment="1">
      <alignment horizontal="center"/>
    </xf>
    <xf numFmtId="0" fontId="2" fillId="0" borderId="10" xfId="0" applyFont="1" applyBorder="1" applyAlignment="1">
      <alignment horizontal="center"/>
    </xf>
    <xf numFmtId="41" fontId="2" fillId="0" borderId="11" xfId="1" applyFont="1" applyBorder="1" applyAlignment="1">
      <alignment horizontal="center"/>
    </xf>
    <xf numFmtId="41" fontId="7" fillId="2" borderId="14" xfId="1" applyFont="1" applyFill="1" applyBorder="1" applyAlignment="1">
      <alignment horizontal="center"/>
    </xf>
    <xf numFmtId="0" fontId="2" fillId="0" borderId="6" xfId="0" applyFont="1" applyBorder="1" applyAlignment="1">
      <alignment horizontal="center"/>
    </xf>
    <xf numFmtId="41" fontId="2" fillId="0" borderId="7" xfId="1" applyFont="1" applyBorder="1" applyAlignment="1">
      <alignment horizontal="left"/>
    </xf>
    <xf numFmtId="41" fontId="2" fillId="0" borderId="7" xfId="1" applyFont="1" applyBorder="1" applyAlignment="1">
      <alignment horizontal="center"/>
    </xf>
    <xf numFmtId="41" fontId="2" fillId="0" borderId="8" xfId="1" applyFont="1" applyBorder="1"/>
    <xf numFmtId="41" fontId="2" fillId="3" borderId="0" xfId="1" applyFont="1" applyFill="1" applyBorder="1" applyAlignment="1">
      <alignment horizontal="center"/>
    </xf>
    <xf numFmtId="164" fontId="2" fillId="3" borderId="0" xfId="1" applyNumberFormat="1" applyFont="1" applyFill="1" applyBorder="1" applyAlignment="1">
      <alignment horizontal="center"/>
    </xf>
    <xf numFmtId="164" fontId="2" fillId="3" borderId="0" xfId="1" applyNumberFormat="1" applyFont="1" applyFill="1" applyBorder="1"/>
    <xf numFmtId="43" fontId="2" fillId="0" borderId="0" xfId="0" applyNumberFormat="1" applyFont="1"/>
    <xf numFmtId="41" fontId="2" fillId="0" borderId="14" xfId="0" applyNumberFormat="1" applyFont="1" applyBorder="1"/>
    <xf numFmtId="41" fontId="2" fillId="0" borderId="15" xfId="0" applyNumberFormat="1" applyFont="1" applyBorder="1"/>
    <xf numFmtId="41" fontId="2" fillId="0" borderId="3" xfId="0" applyNumberFormat="1" applyFont="1" applyBorder="1"/>
    <xf numFmtId="41" fontId="2" fillId="3" borderId="5" xfId="0" applyNumberFormat="1" applyFont="1" applyFill="1" applyBorder="1" applyAlignment="1">
      <alignment horizontal="left"/>
    </xf>
    <xf numFmtId="0" fontId="2" fillId="0" borderId="10" xfId="0" applyFont="1" applyBorder="1" applyAlignment="1">
      <alignment horizontal="left"/>
    </xf>
    <xf numFmtId="41" fontId="2" fillId="0" borderId="11" xfId="1" applyFont="1" applyBorder="1" applyAlignment="1">
      <alignment horizontal="left"/>
    </xf>
    <xf numFmtId="41" fontId="2" fillId="0" borderId="4" xfId="1" applyFont="1" applyBorder="1" applyAlignment="1">
      <alignment horizontal="center"/>
    </xf>
    <xf numFmtId="0" fontId="4" fillId="3" borderId="12" xfId="0" applyFont="1" applyFill="1" applyBorder="1" applyAlignment="1">
      <alignment horizontal="left" vertical="center"/>
    </xf>
    <xf numFmtId="0" fontId="2" fillId="3" borderId="13" xfId="0" applyFont="1" applyFill="1" applyBorder="1"/>
    <xf numFmtId="0" fontId="2" fillId="3" borderId="2" xfId="0" applyFont="1" applyFill="1" applyBorder="1"/>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4" fillId="3" borderId="0" xfId="0" applyFont="1" applyFill="1" applyAlignment="1">
      <alignment vertical="center"/>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7" fillId="2" borderId="12" xfId="0" applyFont="1" applyFill="1" applyBorder="1" applyAlignment="1">
      <alignment horizontal="center"/>
    </xf>
    <xf numFmtId="0" fontId="7" fillId="2" borderId="13" xfId="0" applyFont="1" applyFill="1" applyBorder="1" applyAlignment="1">
      <alignment horizontal="center"/>
    </xf>
    <xf numFmtId="0" fontId="7" fillId="2" borderId="2" xfId="0" applyFont="1" applyFill="1" applyBorder="1" applyAlignment="1">
      <alignment horizontal="center"/>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41" fontId="2" fillId="3" borderId="14" xfId="0" applyNumberFormat="1"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Millares [0]" xfId="1" builtinId="6"/>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1072661</xdr:colOff>
      <xdr:row>245</xdr:row>
      <xdr:rowOff>81675</xdr:rowOff>
    </xdr:from>
    <xdr:to>
      <xdr:col>12</xdr:col>
      <xdr:colOff>388813</xdr:colOff>
      <xdr:row>253</xdr:row>
      <xdr:rowOff>151796</xdr:rowOff>
    </xdr:to>
    <xdr:pic>
      <xdr:nvPicPr>
        <xdr:cNvPr id="2" name="Imagen 1">
          <a:extLst>
            <a:ext uri="{FF2B5EF4-FFF2-40B4-BE49-F238E27FC236}">
              <a16:creationId xmlns:a16="http://schemas.microsoft.com/office/drawing/2014/main" id="{143F2BC9-6FD2-4DCB-B39F-C08259085D78}"/>
            </a:ext>
          </a:extLst>
        </xdr:cNvPr>
        <xdr:cNvPicPr>
          <a:picLocks noChangeAspect="1"/>
        </xdr:cNvPicPr>
      </xdr:nvPicPr>
      <xdr:blipFill>
        <a:blip xmlns:r="http://schemas.openxmlformats.org/officeDocument/2006/relationships" r:embed="rId1"/>
        <a:stretch>
          <a:fillRect/>
        </a:stretch>
      </xdr:blipFill>
      <xdr:spPr>
        <a:xfrm>
          <a:off x="10011507" y="43333967"/>
          <a:ext cx="3272691" cy="1483240"/>
        </a:xfrm>
        <a:prstGeom prst="rect">
          <a:avLst/>
        </a:prstGeom>
        <a:ln w="38100">
          <a:solidFill>
            <a:schemeClr val="tx1"/>
          </a:solidFill>
        </a:ln>
      </xdr:spPr>
    </xdr:pic>
    <xdr:clientData/>
  </xdr:twoCellAnchor>
  <xdr:twoCellAnchor editAs="oneCell">
    <xdr:from>
      <xdr:col>7</xdr:col>
      <xdr:colOff>187569</xdr:colOff>
      <xdr:row>255</xdr:row>
      <xdr:rowOff>156975</xdr:rowOff>
    </xdr:from>
    <xdr:to>
      <xdr:col>11</xdr:col>
      <xdr:colOff>418123</xdr:colOff>
      <xdr:row>268</xdr:row>
      <xdr:rowOff>44640</xdr:rowOff>
    </xdr:to>
    <xdr:pic>
      <xdr:nvPicPr>
        <xdr:cNvPr id="3" name="Imagen 2">
          <a:extLst>
            <a:ext uri="{FF2B5EF4-FFF2-40B4-BE49-F238E27FC236}">
              <a16:creationId xmlns:a16="http://schemas.microsoft.com/office/drawing/2014/main" id="{81F4AC93-C616-4D9E-A79C-EF95D8EC4F02}"/>
            </a:ext>
          </a:extLst>
        </xdr:cNvPr>
        <xdr:cNvPicPr>
          <a:picLocks noChangeAspect="1"/>
        </xdr:cNvPicPr>
      </xdr:nvPicPr>
      <xdr:blipFill>
        <a:blip xmlns:r="http://schemas.openxmlformats.org/officeDocument/2006/relationships" r:embed="rId2"/>
        <a:stretch>
          <a:fillRect/>
        </a:stretch>
      </xdr:blipFill>
      <xdr:spPr>
        <a:xfrm>
          <a:off x="7244861" y="45167729"/>
          <a:ext cx="4855308" cy="2191250"/>
        </a:xfrm>
        <a:prstGeom prst="rect">
          <a:avLst/>
        </a:prstGeom>
        <a:ln w="34925">
          <a:solidFill>
            <a:schemeClr val="tx1"/>
          </a:solidFill>
        </a:ln>
      </xdr:spPr>
    </xdr:pic>
    <xdr:clientData/>
  </xdr:twoCellAnchor>
  <xdr:twoCellAnchor editAs="oneCell">
    <xdr:from>
      <xdr:col>6</xdr:col>
      <xdr:colOff>197382</xdr:colOff>
      <xdr:row>243</xdr:row>
      <xdr:rowOff>97692</xdr:rowOff>
    </xdr:from>
    <xdr:to>
      <xdr:col>9</xdr:col>
      <xdr:colOff>984002</xdr:colOff>
      <xdr:row>254</xdr:row>
      <xdr:rowOff>87277</xdr:rowOff>
    </xdr:to>
    <xdr:pic>
      <xdr:nvPicPr>
        <xdr:cNvPr id="4" name="Imagen 3">
          <a:extLst>
            <a:ext uri="{FF2B5EF4-FFF2-40B4-BE49-F238E27FC236}">
              <a16:creationId xmlns:a16="http://schemas.microsoft.com/office/drawing/2014/main" id="{CA7BE942-F336-792E-2CEC-CAA1CF408EBF}"/>
            </a:ext>
          </a:extLst>
        </xdr:cNvPr>
        <xdr:cNvPicPr>
          <a:picLocks noChangeAspect="1"/>
        </xdr:cNvPicPr>
      </xdr:nvPicPr>
      <xdr:blipFill>
        <a:blip xmlns:r="http://schemas.openxmlformats.org/officeDocument/2006/relationships" r:embed="rId3"/>
        <a:stretch>
          <a:fillRect/>
        </a:stretch>
      </xdr:blipFill>
      <xdr:spPr>
        <a:xfrm>
          <a:off x="6360057" y="41802905"/>
          <a:ext cx="3915583" cy="1889822"/>
        </a:xfrm>
        <a:prstGeom prst="rect">
          <a:avLst/>
        </a:prstGeom>
        <a:ln w="38100">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292100</xdr:colOff>
      <xdr:row>1</xdr:row>
      <xdr:rowOff>12700</xdr:rowOff>
    </xdr:from>
    <xdr:to>
      <xdr:col>15</xdr:col>
      <xdr:colOff>453164</xdr:colOff>
      <xdr:row>37</xdr:row>
      <xdr:rowOff>97098</xdr:rowOff>
    </xdr:to>
    <xdr:pic>
      <xdr:nvPicPr>
        <xdr:cNvPr id="2" name="Imagen 1">
          <a:extLst>
            <a:ext uri="{FF2B5EF4-FFF2-40B4-BE49-F238E27FC236}">
              <a16:creationId xmlns:a16="http://schemas.microsoft.com/office/drawing/2014/main" id="{1862F64E-1063-89A7-A9CC-839BF839E8D8}"/>
            </a:ext>
          </a:extLst>
        </xdr:cNvPr>
        <xdr:cNvPicPr>
          <a:picLocks noChangeAspect="1"/>
        </xdr:cNvPicPr>
      </xdr:nvPicPr>
      <xdr:blipFill>
        <a:blip xmlns:r="http://schemas.openxmlformats.org/officeDocument/2006/relationships" r:embed="rId1"/>
        <a:stretch>
          <a:fillRect/>
        </a:stretch>
      </xdr:blipFill>
      <xdr:spPr>
        <a:xfrm>
          <a:off x="292100" y="190500"/>
          <a:ext cx="11972064" cy="6485198"/>
        </a:xfrm>
        <a:prstGeom prst="rect">
          <a:avLst/>
        </a:prstGeom>
        <a:ln w="31750">
          <a:solidFill>
            <a:schemeClr val="tx1"/>
          </a:solidFill>
        </a:ln>
      </xdr:spPr>
    </xdr:pic>
    <xdr:clientData/>
  </xdr:twoCellAnchor>
  <xdr:twoCellAnchor editAs="oneCell">
    <xdr:from>
      <xdr:col>0</xdr:col>
      <xdr:colOff>304800</xdr:colOff>
      <xdr:row>38</xdr:row>
      <xdr:rowOff>88900</xdr:rowOff>
    </xdr:from>
    <xdr:to>
      <xdr:col>15</xdr:col>
      <xdr:colOff>482600</xdr:colOff>
      <xdr:row>69</xdr:row>
      <xdr:rowOff>10631</xdr:rowOff>
    </xdr:to>
    <xdr:pic>
      <xdr:nvPicPr>
        <xdr:cNvPr id="3" name="Imagen 2">
          <a:extLst>
            <a:ext uri="{FF2B5EF4-FFF2-40B4-BE49-F238E27FC236}">
              <a16:creationId xmlns:a16="http://schemas.microsoft.com/office/drawing/2014/main" id="{10E7C08A-289A-8E04-37EE-3291252E8A41}"/>
            </a:ext>
          </a:extLst>
        </xdr:cNvPr>
        <xdr:cNvPicPr>
          <a:picLocks noChangeAspect="1"/>
        </xdr:cNvPicPr>
      </xdr:nvPicPr>
      <xdr:blipFill>
        <a:blip xmlns:r="http://schemas.openxmlformats.org/officeDocument/2006/relationships" r:embed="rId2"/>
        <a:stretch>
          <a:fillRect/>
        </a:stretch>
      </xdr:blipFill>
      <xdr:spPr>
        <a:xfrm>
          <a:off x="304800" y="6845300"/>
          <a:ext cx="11988800" cy="5433531"/>
        </a:xfrm>
        <a:prstGeom prst="rect">
          <a:avLst/>
        </a:prstGeom>
        <a:ln w="38100">
          <a:solidFill>
            <a:schemeClr val="tx1"/>
          </a:solidFill>
        </a:ln>
      </xdr:spPr>
    </xdr:pic>
    <xdr:clientData/>
  </xdr:twoCellAnchor>
  <xdr:twoCellAnchor editAs="oneCell">
    <xdr:from>
      <xdr:col>0</xdr:col>
      <xdr:colOff>317500</xdr:colOff>
      <xdr:row>69</xdr:row>
      <xdr:rowOff>165100</xdr:rowOff>
    </xdr:from>
    <xdr:to>
      <xdr:col>15</xdr:col>
      <xdr:colOff>495300</xdr:colOff>
      <xdr:row>100</xdr:row>
      <xdr:rowOff>63969</xdr:rowOff>
    </xdr:to>
    <xdr:pic>
      <xdr:nvPicPr>
        <xdr:cNvPr id="4" name="Imagen 3">
          <a:extLst>
            <a:ext uri="{FF2B5EF4-FFF2-40B4-BE49-F238E27FC236}">
              <a16:creationId xmlns:a16="http://schemas.microsoft.com/office/drawing/2014/main" id="{3FFEA137-CCD2-99AB-F623-490D4A941039}"/>
            </a:ext>
          </a:extLst>
        </xdr:cNvPr>
        <xdr:cNvPicPr>
          <a:picLocks noChangeAspect="1"/>
        </xdr:cNvPicPr>
      </xdr:nvPicPr>
      <xdr:blipFill>
        <a:blip xmlns:r="http://schemas.openxmlformats.org/officeDocument/2006/relationships" r:embed="rId3"/>
        <a:stretch>
          <a:fillRect/>
        </a:stretch>
      </xdr:blipFill>
      <xdr:spPr>
        <a:xfrm>
          <a:off x="317500" y="12433300"/>
          <a:ext cx="11988800" cy="5410669"/>
        </a:xfrm>
        <a:prstGeom prst="rect">
          <a:avLst/>
        </a:prstGeom>
        <a:ln w="34925">
          <a:solidFill>
            <a:schemeClr val="tx1"/>
          </a:solid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65"/>
  <sheetViews>
    <sheetView showGridLines="0" tabSelected="1" zoomScaleNormal="100" workbookViewId="0">
      <selection activeCell="D4" sqref="D4"/>
    </sheetView>
  </sheetViews>
  <sheetFormatPr baseColWidth="10" defaultColWidth="11.46484375" defaultRowHeight="13.5" x14ac:dyDescent="0.35"/>
  <cols>
    <col min="1" max="1" width="2.59765625" style="28" customWidth="1"/>
    <col min="2" max="2" width="14.46484375" style="28" customWidth="1"/>
    <col min="3" max="3" width="22.46484375" style="28" customWidth="1"/>
    <col min="4" max="4" width="15" style="29" bestFit="1" customWidth="1"/>
    <col min="5" max="5" width="15.46484375" style="29" customWidth="1"/>
    <col min="6" max="6" width="16.265625" style="29" customWidth="1"/>
    <col min="7" max="7" width="16.46484375" style="29" customWidth="1"/>
    <col min="8" max="8" width="15.86328125" style="28" bestFit="1" customWidth="1"/>
    <col min="9" max="9" width="11.46484375" style="28"/>
    <col min="10" max="10" width="24.3984375" style="28" customWidth="1"/>
    <col min="11" max="11" width="15.59765625" style="28" customWidth="1"/>
    <col min="12" max="12" width="17.59765625" style="28" customWidth="1"/>
    <col min="13" max="13" width="13.59765625" style="28" bestFit="1" customWidth="1"/>
    <col min="14" max="16384" width="11.46484375" style="28"/>
  </cols>
  <sheetData>
    <row r="2" spans="2:14" x14ac:dyDescent="0.35">
      <c r="B2" s="27" t="s">
        <v>80</v>
      </c>
    </row>
    <row r="3" spans="2:14" ht="13.9" thickBot="1" x14ac:dyDescent="0.4"/>
    <row r="4" spans="2:14" ht="13.9" thickBot="1" x14ac:dyDescent="0.4">
      <c r="C4" s="13" t="s">
        <v>25</v>
      </c>
      <c r="D4" s="14" t="s">
        <v>26</v>
      </c>
      <c r="E4" s="14" t="s">
        <v>27</v>
      </c>
      <c r="F4" s="14" t="s">
        <v>28</v>
      </c>
      <c r="I4" s="111" t="s">
        <v>0</v>
      </c>
      <c r="J4" s="112"/>
      <c r="K4" s="112"/>
      <c r="L4" s="112"/>
      <c r="M4" s="113"/>
    </row>
    <row r="5" spans="2:14" x14ac:dyDescent="0.35">
      <c r="C5" s="30"/>
      <c r="D5" s="31"/>
      <c r="E5" s="32"/>
      <c r="F5" s="31"/>
      <c r="I5" s="114"/>
      <c r="J5" s="115"/>
      <c r="K5" s="115"/>
      <c r="L5" s="115"/>
      <c r="M5" s="116"/>
    </row>
    <row r="6" spans="2:14" x14ac:dyDescent="0.35">
      <c r="C6" s="33"/>
      <c r="D6" s="34"/>
      <c r="E6" s="34"/>
      <c r="F6" s="34"/>
      <c r="I6" s="114"/>
      <c r="J6" s="115"/>
      <c r="K6" s="115"/>
      <c r="L6" s="115"/>
      <c r="M6" s="116"/>
    </row>
    <row r="7" spans="2:14" ht="13.9" thickBot="1" x14ac:dyDescent="0.4">
      <c r="C7" s="35"/>
      <c r="D7" s="20"/>
      <c r="E7" s="20"/>
      <c r="F7" s="20"/>
      <c r="I7" s="117"/>
      <c r="J7" s="118"/>
      <c r="K7" s="118"/>
      <c r="L7" s="118"/>
      <c r="M7" s="119"/>
    </row>
    <row r="8" spans="2:14" ht="13.9" thickBot="1" x14ac:dyDescent="0.4">
      <c r="I8" s="36"/>
    </row>
    <row r="9" spans="2:14" ht="13.9" thickBot="1" x14ac:dyDescent="0.4">
      <c r="B9" s="37" t="s">
        <v>30</v>
      </c>
      <c r="C9" s="130" t="s">
        <v>25</v>
      </c>
      <c r="D9" s="131"/>
      <c r="E9" s="132"/>
      <c r="F9" s="38" t="s">
        <v>31</v>
      </c>
      <c r="G9" s="38" t="s">
        <v>32</v>
      </c>
      <c r="I9" s="39" t="s">
        <v>1</v>
      </c>
      <c r="J9" s="40" t="s">
        <v>76</v>
      </c>
      <c r="K9" s="41" t="s">
        <v>2</v>
      </c>
      <c r="L9" s="41" t="s">
        <v>3</v>
      </c>
      <c r="M9" s="41" t="s">
        <v>4</v>
      </c>
    </row>
    <row r="10" spans="2:14" ht="13.9" thickBot="1" x14ac:dyDescent="0.4">
      <c r="B10" s="33" t="s">
        <v>33</v>
      </c>
      <c r="C10" s="42" t="s">
        <v>6</v>
      </c>
      <c r="D10" s="43">
        <v>1</v>
      </c>
      <c r="E10" s="44" t="s">
        <v>6</v>
      </c>
      <c r="F10" s="34"/>
      <c r="G10" s="34"/>
      <c r="I10" s="1" t="s">
        <v>5</v>
      </c>
      <c r="J10" s="2" t="s">
        <v>29</v>
      </c>
      <c r="K10" s="3">
        <v>200000000</v>
      </c>
      <c r="L10" s="4" t="s">
        <v>6</v>
      </c>
      <c r="M10" s="3">
        <v>200000000</v>
      </c>
      <c r="N10" s="5"/>
    </row>
    <row r="11" spans="2:14" ht="13.9" thickBot="1" x14ac:dyDescent="0.4">
      <c r="B11" s="33"/>
      <c r="C11" s="45"/>
      <c r="D11" s="46"/>
      <c r="E11" s="47"/>
      <c r="F11" s="34"/>
      <c r="G11" s="34"/>
      <c r="I11" s="6" t="s">
        <v>7</v>
      </c>
      <c r="J11" s="2" t="s">
        <v>38</v>
      </c>
      <c r="K11" s="3">
        <v>200000000</v>
      </c>
      <c r="L11" s="3">
        <v>50000000</v>
      </c>
      <c r="M11" s="3">
        <v>150000000</v>
      </c>
      <c r="N11" s="5"/>
    </row>
    <row r="12" spans="2:14" ht="13.9" thickBot="1" x14ac:dyDescent="0.4">
      <c r="B12" s="33"/>
      <c r="C12" s="45"/>
      <c r="D12" s="46"/>
      <c r="E12" s="47"/>
      <c r="F12" s="34"/>
      <c r="G12" s="34"/>
      <c r="I12" s="6" t="s">
        <v>8</v>
      </c>
      <c r="J12" s="2" t="s">
        <v>47</v>
      </c>
      <c r="K12" s="3">
        <v>20000000</v>
      </c>
      <c r="L12" s="3">
        <v>10000000</v>
      </c>
      <c r="M12" s="3">
        <v>10000000</v>
      </c>
      <c r="N12" s="5"/>
    </row>
    <row r="13" spans="2:14" ht="13.9" thickBot="1" x14ac:dyDescent="0.4">
      <c r="B13" s="35"/>
      <c r="C13" s="48"/>
      <c r="D13" s="49"/>
      <c r="E13" s="50"/>
      <c r="F13" s="20"/>
      <c r="G13" s="20"/>
      <c r="I13" s="6" t="s">
        <v>9</v>
      </c>
      <c r="J13" s="2" t="s">
        <v>49</v>
      </c>
      <c r="K13" s="3">
        <v>30000000</v>
      </c>
      <c r="L13" s="3">
        <v>28000000</v>
      </c>
      <c r="M13" s="3">
        <v>2000000</v>
      </c>
      <c r="N13" s="5"/>
    </row>
    <row r="14" spans="2:14" ht="13.9" thickBot="1" x14ac:dyDescent="0.4">
      <c r="I14" s="6" t="s">
        <v>10</v>
      </c>
      <c r="J14" s="2" t="s">
        <v>50</v>
      </c>
      <c r="K14" s="3">
        <v>15000000</v>
      </c>
      <c r="L14" s="3">
        <v>5000000</v>
      </c>
      <c r="M14" s="3">
        <v>10000000</v>
      </c>
      <c r="N14" s="5"/>
    </row>
    <row r="15" spans="2:14" x14ac:dyDescent="0.35">
      <c r="B15" s="28" t="s">
        <v>36</v>
      </c>
      <c r="I15" s="7"/>
      <c r="J15" s="5"/>
      <c r="K15" s="5"/>
      <c r="L15" s="5"/>
      <c r="M15" s="5"/>
      <c r="N15" s="5"/>
    </row>
    <row r="16" spans="2:14" ht="13.9" thickBot="1" x14ac:dyDescent="0.4">
      <c r="I16" s="8" t="s">
        <v>77</v>
      </c>
      <c r="J16" s="5"/>
      <c r="K16" s="5"/>
      <c r="L16" s="5"/>
      <c r="M16" s="5"/>
      <c r="N16" s="5"/>
    </row>
    <row r="17" spans="2:15" ht="13.9" thickBot="1" x14ac:dyDescent="0.4">
      <c r="C17" s="13" t="s">
        <v>25</v>
      </c>
      <c r="D17" s="14" t="s">
        <v>78</v>
      </c>
      <c r="E17" s="14" t="s">
        <v>79</v>
      </c>
      <c r="F17" s="14" t="s">
        <v>28</v>
      </c>
      <c r="I17" s="7"/>
      <c r="J17" s="5"/>
      <c r="K17" s="5"/>
      <c r="L17" s="5"/>
      <c r="M17" s="5"/>
      <c r="N17" s="5"/>
    </row>
    <row r="18" spans="2:15" x14ac:dyDescent="0.35">
      <c r="C18" s="30"/>
      <c r="D18" s="32"/>
      <c r="E18" s="31"/>
      <c r="F18" s="31"/>
      <c r="I18" s="8" t="s">
        <v>67</v>
      </c>
      <c r="J18" s="5"/>
      <c r="K18" s="5"/>
      <c r="L18" s="5"/>
      <c r="M18" s="5"/>
      <c r="N18" s="5"/>
    </row>
    <row r="19" spans="2:15" x14ac:dyDescent="0.35">
      <c r="C19" s="33"/>
      <c r="D19" s="34"/>
      <c r="E19" s="34"/>
      <c r="F19" s="34"/>
      <c r="I19" s="8" t="s">
        <v>68</v>
      </c>
      <c r="J19" s="5"/>
      <c r="K19" s="5"/>
      <c r="L19" s="5"/>
      <c r="M19" s="5"/>
      <c r="N19" s="5"/>
      <c r="O19" s="5"/>
    </row>
    <row r="20" spans="2:15" ht="13.9" thickBot="1" x14ac:dyDescent="0.4">
      <c r="C20" s="35"/>
      <c r="D20" s="20"/>
      <c r="E20" s="20"/>
      <c r="F20" s="20"/>
      <c r="I20" s="8" t="s">
        <v>69</v>
      </c>
      <c r="J20" s="5"/>
      <c r="K20" s="5"/>
      <c r="L20" s="5"/>
      <c r="M20" s="5"/>
      <c r="N20" s="5"/>
    </row>
    <row r="21" spans="2:15" ht="13.9" thickBot="1" x14ac:dyDescent="0.4">
      <c r="I21" s="9"/>
      <c r="J21" s="5"/>
      <c r="K21" s="5"/>
      <c r="L21" s="5"/>
      <c r="M21" s="5"/>
      <c r="N21" s="5"/>
    </row>
    <row r="22" spans="2:15" ht="13.9" thickBot="1" x14ac:dyDescent="0.4">
      <c r="B22" s="37" t="s">
        <v>30</v>
      </c>
      <c r="C22" s="130" t="s">
        <v>25</v>
      </c>
      <c r="D22" s="131"/>
      <c r="E22" s="132"/>
      <c r="F22" s="38" t="s">
        <v>31</v>
      </c>
      <c r="G22" s="38" t="s">
        <v>32</v>
      </c>
      <c r="I22" s="10" t="s">
        <v>11</v>
      </c>
      <c r="J22" s="121" t="s">
        <v>12</v>
      </c>
      <c r="K22" s="122"/>
      <c r="L22" s="122"/>
      <c r="M22" s="123"/>
      <c r="N22" s="5"/>
    </row>
    <row r="23" spans="2:15" ht="13.9" thickBot="1" x14ac:dyDescent="0.4">
      <c r="B23" s="33" t="s">
        <v>37</v>
      </c>
      <c r="C23" s="42" t="s">
        <v>6</v>
      </c>
      <c r="D23" s="43">
        <v>2</v>
      </c>
      <c r="E23" s="44" t="s">
        <v>6</v>
      </c>
      <c r="F23" s="34"/>
      <c r="G23" s="34"/>
      <c r="I23" s="11" t="s">
        <v>13</v>
      </c>
      <c r="J23" s="121" t="s">
        <v>14</v>
      </c>
      <c r="K23" s="122"/>
      <c r="L23" s="122"/>
      <c r="M23" s="123"/>
      <c r="N23" s="5"/>
    </row>
    <row r="24" spans="2:15" ht="13.9" thickBot="1" x14ac:dyDescent="0.4">
      <c r="B24" s="33"/>
      <c r="C24" s="45"/>
      <c r="D24" s="46"/>
      <c r="E24" s="47"/>
      <c r="F24" s="34"/>
      <c r="G24" s="34"/>
      <c r="I24" s="11" t="s">
        <v>15</v>
      </c>
      <c r="J24" s="121" t="s">
        <v>16</v>
      </c>
      <c r="K24" s="122"/>
      <c r="L24" s="122"/>
      <c r="M24" s="123"/>
      <c r="N24" s="5"/>
    </row>
    <row r="25" spans="2:15" ht="13.9" thickBot="1" x14ac:dyDescent="0.4">
      <c r="B25" s="33"/>
      <c r="C25" s="45"/>
      <c r="D25" s="46"/>
      <c r="E25" s="47"/>
      <c r="F25" s="34"/>
      <c r="G25" s="34"/>
      <c r="I25" s="9"/>
      <c r="J25" s="5"/>
      <c r="K25" s="5"/>
      <c r="L25" s="5"/>
      <c r="M25" s="5"/>
      <c r="N25" s="5"/>
    </row>
    <row r="26" spans="2:15" ht="13.9" thickBot="1" x14ac:dyDescent="0.4">
      <c r="B26" s="35"/>
      <c r="C26" s="48" t="s">
        <v>87</v>
      </c>
      <c r="D26" s="49"/>
      <c r="E26" s="50"/>
      <c r="F26" s="20"/>
      <c r="G26" s="20"/>
      <c r="I26" s="124" t="s">
        <v>70</v>
      </c>
      <c r="J26" s="125"/>
      <c r="K26" s="125"/>
      <c r="L26" s="125"/>
      <c r="M26" s="126"/>
      <c r="N26" s="5"/>
    </row>
    <row r="27" spans="2:15" ht="13.9" thickBot="1" x14ac:dyDescent="0.4">
      <c r="I27" s="127"/>
      <c r="J27" s="128"/>
      <c r="K27" s="128"/>
      <c r="L27" s="128"/>
      <c r="M27" s="129"/>
      <c r="N27" s="5"/>
    </row>
    <row r="28" spans="2:15" ht="13.9" thickBot="1" x14ac:dyDescent="0.4">
      <c r="C28" s="13" t="s">
        <v>25</v>
      </c>
      <c r="D28" s="14" t="str">
        <f>+E17</f>
        <v>31.12.2025</v>
      </c>
      <c r="E28" s="51"/>
      <c r="F28" s="51"/>
      <c r="I28" s="10" t="s">
        <v>17</v>
      </c>
      <c r="J28" s="121" t="s">
        <v>18</v>
      </c>
      <c r="K28" s="122"/>
      <c r="L28" s="122"/>
      <c r="M28" s="123"/>
      <c r="N28" s="5"/>
    </row>
    <row r="29" spans="2:15" ht="13.9" thickBot="1" x14ac:dyDescent="0.4">
      <c r="C29" s="52"/>
      <c r="D29" s="32"/>
      <c r="E29" s="53"/>
      <c r="F29" s="53"/>
      <c r="I29" s="11" t="s">
        <v>19</v>
      </c>
      <c r="J29" s="121" t="s">
        <v>20</v>
      </c>
      <c r="K29" s="122"/>
      <c r="L29" s="122"/>
      <c r="M29" s="123"/>
      <c r="N29" s="5"/>
    </row>
    <row r="30" spans="2:15" ht="13.9" thickBot="1" x14ac:dyDescent="0.4">
      <c r="C30" s="54"/>
      <c r="D30" s="55"/>
      <c r="E30" s="46"/>
      <c r="F30" s="46"/>
      <c r="I30" s="9"/>
      <c r="J30" s="5"/>
      <c r="K30" s="5"/>
      <c r="L30" s="5"/>
      <c r="M30" s="5"/>
      <c r="N30" s="5"/>
    </row>
    <row r="31" spans="2:15" ht="13.9" thickBot="1" x14ac:dyDescent="0.4">
      <c r="C31" s="35"/>
      <c r="D31" s="20"/>
      <c r="E31" s="46"/>
      <c r="F31" s="46"/>
      <c r="I31" s="124" t="s">
        <v>71</v>
      </c>
      <c r="J31" s="125"/>
      <c r="K31" s="125"/>
      <c r="L31" s="125"/>
      <c r="M31" s="126"/>
      <c r="N31" s="5"/>
    </row>
    <row r="32" spans="2:15" ht="13.9" thickBot="1" x14ac:dyDescent="0.4">
      <c r="I32" s="127"/>
      <c r="J32" s="128"/>
      <c r="K32" s="128"/>
      <c r="L32" s="128"/>
      <c r="M32" s="129"/>
      <c r="N32" s="5"/>
    </row>
    <row r="33" spans="2:14" ht="13.9" thickBot="1" x14ac:dyDescent="0.4">
      <c r="B33" s="27" t="s">
        <v>81</v>
      </c>
      <c r="I33" s="120" t="s">
        <v>72</v>
      </c>
      <c r="J33" s="120"/>
      <c r="K33" s="120"/>
      <c r="L33" s="120"/>
      <c r="M33" s="120"/>
      <c r="N33" s="5"/>
    </row>
    <row r="34" spans="2:14" ht="13.9" thickBot="1" x14ac:dyDescent="0.4">
      <c r="C34" s="13" t="s">
        <v>25</v>
      </c>
      <c r="D34" s="14" t="s">
        <v>26</v>
      </c>
      <c r="E34" s="14" t="s">
        <v>27</v>
      </c>
      <c r="F34" s="14" t="s">
        <v>28</v>
      </c>
      <c r="I34" s="120" t="s">
        <v>73</v>
      </c>
      <c r="J34" s="120"/>
      <c r="K34" s="120"/>
      <c r="L34" s="120"/>
      <c r="M34" s="120"/>
      <c r="N34" s="5"/>
    </row>
    <row r="35" spans="2:14" x14ac:dyDescent="0.35">
      <c r="C35" s="15"/>
      <c r="D35" s="16"/>
      <c r="E35" s="16"/>
      <c r="F35" s="16"/>
      <c r="I35" s="120" t="s">
        <v>74</v>
      </c>
      <c r="J35" s="120"/>
      <c r="K35" s="120"/>
      <c r="L35" s="120"/>
      <c r="M35" s="120"/>
      <c r="N35" s="5"/>
    </row>
    <row r="36" spans="2:14" ht="13.9" thickBot="1" x14ac:dyDescent="0.4">
      <c r="C36" s="17"/>
      <c r="D36" s="18"/>
      <c r="E36" s="18"/>
      <c r="F36" s="18"/>
      <c r="I36" s="8"/>
      <c r="J36" s="5"/>
      <c r="K36" s="5"/>
      <c r="L36" s="5"/>
      <c r="M36" s="5"/>
      <c r="N36" s="5"/>
    </row>
    <row r="37" spans="2:14" ht="13.9" thickBot="1" x14ac:dyDescent="0.4">
      <c r="C37" s="19"/>
      <c r="D37" s="20"/>
      <c r="E37" s="20"/>
      <c r="F37" s="20"/>
      <c r="I37" s="8" t="s">
        <v>21</v>
      </c>
      <c r="J37" s="5"/>
      <c r="K37" s="5"/>
      <c r="L37" s="5"/>
      <c r="M37" s="5"/>
      <c r="N37" s="5"/>
    </row>
    <row r="38" spans="2:14" ht="13.9" thickBot="1" x14ac:dyDescent="0.4">
      <c r="I38" s="8"/>
      <c r="J38" s="5"/>
      <c r="K38" s="5"/>
      <c r="L38" s="5"/>
      <c r="M38" s="5"/>
      <c r="N38" s="5"/>
    </row>
    <row r="39" spans="2:14" ht="13.9" thickBot="1" x14ac:dyDescent="0.4">
      <c r="B39" s="37" t="s">
        <v>30</v>
      </c>
      <c r="C39" s="130" t="s">
        <v>25</v>
      </c>
      <c r="D39" s="131"/>
      <c r="E39" s="132"/>
      <c r="F39" s="38" t="s">
        <v>31</v>
      </c>
      <c r="G39" s="38" t="s">
        <v>32</v>
      </c>
      <c r="I39" s="133" t="s">
        <v>75</v>
      </c>
      <c r="J39" s="134"/>
      <c r="K39" s="134"/>
      <c r="L39" s="134"/>
      <c r="M39" s="135"/>
      <c r="N39" s="5"/>
    </row>
    <row r="40" spans="2:14" ht="13.9" thickBot="1" x14ac:dyDescent="0.4">
      <c r="B40" s="33" t="s">
        <v>33</v>
      </c>
      <c r="C40" s="42" t="s">
        <v>6</v>
      </c>
      <c r="D40" s="43">
        <v>3</v>
      </c>
      <c r="E40" s="44" t="s">
        <v>6</v>
      </c>
      <c r="F40" s="34"/>
      <c r="G40" s="34"/>
      <c r="I40" s="139"/>
      <c r="J40" s="140"/>
      <c r="K40" s="140"/>
      <c r="L40" s="140"/>
      <c r="M40" s="141"/>
      <c r="N40" s="5"/>
    </row>
    <row r="41" spans="2:14" ht="13.9" thickBot="1" x14ac:dyDescent="0.4">
      <c r="B41" s="56"/>
      <c r="C41" s="57"/>
      <c r="D41" s="58"/>
      <c r="E41" s="59"/>
      <c r="F41" s="55"/>
      <c r="G41" s="55"/>
      <c r="I41" s="108" t="s">
        <v>22</v>
      </c>
      <c r="J41" s="109"/>
      <c r="K41" s="109"/>
      <c r="L41" s="109"/>
      <c r="M41" s="110"/>
      <c r="N41" s="5"/>
    </row>
    <row r="42" spans="2:14" x14ac:dyDescent="0.35">
      <c r="B42" s="56"/>
      <c r="C42" s="57"/>
      <c r="D42" s="58"/>
      <c r="E42" s="59"/>
      <c r="F42" s="55"/>
      <c r="G42" s="55"/>
      <c r="I42" s="133" t="s">
        <v>23</v>
      </c>
      <c r="J42" s="134"/>
      <c r="K42" s="134"/>
      <c r="L42" s="134"/>
      <c r="M42" s="135"/>
      <c r="N42" s="5"/>
    </row>
    <row r="43" spans="2:14" x14ac:dyDescent="0.35">
      <c r="B43" s="56"/>
      <c r="C43" s="57"/>
      <c r="D43" s="58"/>
      <c r="E43" s="59"/>
      <c r="F43" s="55"/>
      <c r="G43" s="55"/>
      <c r="I43" s="136"/>
      <c r="J43" s="137"/>
      <c r="K43" s="137"/>
      <c r="L43" s="137"/>
      <c r="M43" s="138"/>
      <c r="N43" s="5"/>
    </row>
    <row r="44" spans="2:14" ht="13.9" thickBot="1" x14ac:dyDescent="0.4">
      <c r="B44" s="17"/>
      <c r="C44" s="60"/>
      <c r="D44" s="61"/>
      <c r="E44" s="62"/>
      <c r="F44" s="18"/>
      <c r="G44" s="18"/>
      <c r="I44" s="136"/>
      <c r="J44" s="137"/>
      <c r="K44" s="137"/>
      <c r="L44" s="137"/>
      <c r="M44" s="138"/>
      <c r="N44" s="5"/>
    </row>
    <row r="45" spans="2:14" ht="13.9" thickBot="1" x14ac:dyDescent="0.4">
      <c r="I45" s="136"/>
      <c r="J45" s="137"/>
      <c r="K45" s="137"/>
      <c r="L45" s="137"/>
      <c r="M45" s="138"/>
      <c r="N45" s="5"/>
    </row>
    <row r="46" spans="2:14" ht="13.9" thickBot="1" x14ac:dyDescent="0.4">
      <c r="C46" s="13" t="s">
        <v>25</v>
      </c>
      <c r="D46" s="14" t="str">
        <f>+E34</f>
        <v>NIIF</v>
      </c>
      <c r="E46" s="63" t="s">
        <v>40</v>
      </c>
      <c r="F46" s="64" t="s">
        <v>41</v>
      </c>
      <c r="I46" s="136"/>
      <c r="J46" s="137"/>
      <c r="K46" s="137"/>
      <c r="L46" s="137"/>
      <c r="M46" s="138"/>
      <c r="N46" s="5"/>
    </row>
    <row r="47" spans="2:14" ht="13.9" thickBot="1" x14ac:dyDescent="0.4">
      <c r="C47" s="15"/>
      <c r="D47" s="16"/>
      <c r="E47" s="20"/>
      <c r="F47" s="63"/>
      <c r="I47" s="139"/>
      <c r="J47" s="140"/>
      <c r="K47" s="140"/>
      <c r="L47" s="140"/>
      <c r="M47" s="141"/>
      <c r="N47" s="5"/>
    </row>
    <row r="48" spans="2:14" ht="13.9" thickBot="1" x14ac:dyDescent="0.4">
      <c r="C48" s="17"/>
      <c r="D48" s="18"/>
      <c r="I48" s="12"/>
      <c r="J48" s="5"/>
      <c r="K48" s="5"/>
      <c r="L48" s="5"/>
      <c r="M48" s="5"/>
      <c r="N48" s="5"/>
    </row>
    <row r="49" spans="2:14" ht="13.9" thickBot="1" x14ac:dyDescent="0.4">
      <c r="C49" s="19"/>
      <c r="D49" s="20"/>
      <c r="I49" s="124" t="s">
        <v>24</v>
      </c>
      <c r="J49" s="125"/>
      <c r="K49" s="125"/>
      <c r="L49" s="125"/>
      <c r="M49" s="126"/>
      <c r="N49" s="5"/>
    </row>
    <row r="50" spans="2:14" ht="13.9" thickBot="1" x14ac:dyDescent="0.4">
      <c r="C50" s="65"/>
      <c r="D50" s="66"/>
      <c r="I50" s="127"/>
      <c r="J50" s="128"/>
      <c r="K50" s="128"/>
      <c r="L50" s="128"/>
      <c r="M50" s="129"/>
      <c r="N50" s="5"/>
    </row>
    <row r="52" spans="2:14" x14ac:dyDescent="0.35">
      <c r="B52" s="67" t="s">
        <v>82</v>
      </c>
    </row>
    <row r="54" spans="2:14" x14ac:dyDescent="0.35">
      <c r="D54" s="29" t="s">
        <v>44</v>
      </c>
    </row>
    <row r="55" spans="2:14" ht="13.9" thickBot="1" x14ac:dyDescent="0.4">
      <c r="C55" s="68"/>
      <c r="D55" s="29">
        <f>+D47</f>
        <v>0</v>
      </c>
      <c r="E55" s="29">
        <f>+D48</f>
        <v>0</v>
      </c>
      <c r="F55" s="29">
        <f>+E47</f>
        <v>0</v>
      </c>
      <c r="G55" s="29">
        <f>+F47</f>
        <v>0</v>
      </c>
    </row>
    <row r="56" spans="2:14" x14ac:dyDescent="0.35">
      <c r="B56" s="69"/>
      <c r="C56" s="5"/>
      <c r="D56" s="70"/>
    </row>
    <row r="57" spans="2:14" x14ac:dyDescent="0.35">
      <c r="B57" s="56"/>
      <c r="C57" s="5"/>
      <c r="D57" s="70" t="s">
        <v>45</v>
      </c>
    </row>
    <row r="58" spans="2:14" ht="13.9" thickBot="1" x14ac:dyDescent="0.4">
      <c r="B58" s="17"/>
      <c r="C58" s="68"/>
      <c r="D58" s="70">
        <f>+D50</f>
        <v>0</v>
      </c>
      <c r="F58" s="29">
        <f>+F47</f>
        <v>0</v>
      </c>
    </row>
    <row r="59" spans="2:14" ht="13.9" thickBot="1" x14ac:dyDescent="0.4">
      <c r="B59" s="5"/>
    </row>
    <row r="60" spans="2:14" ht="13.9" thickBot="1" x14ac:dyDescent="0.4">
      <c r="B60" s="37" t="s">
        <v>30</v>
      </c>
      <c r="C60" s="130" t="s">
        <v>25</v>
      </c>
      <c r="D60" s="131"/>
      <c r="E60" s="132"/>
      <c r="F60" s="38" t="s">
        <v>31</v>
      </c>
      <c r="G60" s="38" t="s">
        <v>32</v>
      </c>
    </row>
    <row r="61" spans="2:14" x14ac:dyDescent="0.35">
      <c r="B61" s="33" t="s">
        <v>46</v>
      </c>
      <c r="C61" s="42" t="s">
        <v>6</v>
      </c>
      <c r="D61" s="53">
        <v>4</v>
      </c>
      <c r="E61" s="44" t="s">
        <v>6</v>
      </c>
      <c r="F61" s="34"/>
      <c r="G61" s="34"/>
    </row>
    <row r="62" spans="2:14" x14ac:dyDescent="0.35">
      <c r="B62" s="56"/>
      <c r="C62" s="57"/>
      <c r="D62" s="58"/>
      <c r="E62" s="59"/>
      <c r="F62" s="55"/>
      <c r="G62" s="55"/>
    </row>
    <row r="63" spans="2:14" x14ac:dyDescent="0.35">
      <c r="B63" s="56"/>
      <c r="C63" s="71"/>
      <c r="D63" s="58"/>
      <c r="E63" s="59"/>
      <c r="F63" s="55"/>
      <c r="G63" s="55"/>
    </row>
    <row r="64" spans="2:14" x14ac:dyDescent="0.35">
      <c r="B64" s="56"/>
      <c r="C64" s="57"/>
      <c r="D64" s="58"/>
      <c r="E64" s="59"/>
      <c r="F64" s="55"/>
      <c r="G64" s="55"/>
    </row>
    <row r="65" spans="2:7" ht="13.9" thickBot="1" x14ac:dyDescent="0.4">
      <c r="B65" s="35"/>
      <c r="C65" s="48" t="s">
        <v>88</v>
      </c>
      <c r="D65" s="49"/>
      <c r="E65" s="50"/>
      <c r="F65" s="20"/>
      <c r="G65" s="20"/>
    </row>
    <row r="67" spans="2:7" x14ac:dyDescent="0.35">
      <c r="B67" s="28" t="s">
        <v>83</v>
      </c>
    </row>
    <row r="68" spans="2:7" ht="13.9" thickBot="1" x14ac:dyDescent="0.4"/>
    <row r="69" spans="2:7" ht="13.9" thickBot="1" x14ac:dyDescent="0.4">
      <c r="C69" s="21" t="s">
        <v>25</v>
      </c>
      <c r="D69" s="22" t="str">
        <f>+E69</f>
        <v>31.12.2025</v>
      </c>
      <c r="E69" s="22" t="s">
        <v>79</v>
      </c>
      <c r="F69" s="22" t="s">
        <v>28</v>
      </c>
    </row>
    <row r="70" spans="2:7" x14ac:dyDescent="0.35">
      <c r="C70" s="15"/>
      <c r="D70" s="16"/>
      <c r="E70" s="16"/>
      <c r="F70" s="16"/>
    </row>
    <row r="71" spans="2:7" ht="13.9" thickBot="1" x14ac:dyDescent="0.4">
      <c r="C71" s="17"/>
      <c r="D71" s="18"/>
      <c r="E71" s="18"/>
      <c r="F71" s="18"/>
    </row>
    <row r="72" spans="2:7" ht="13.9" thickBot="1" x14ac:dyDescent="0.4">
      <c r="C72" s="23"/>
      <c r="D72" s="18"/>
      <c r="E72" s="18"/>
      <c r="F72" s="18"/>
    </row>
    <row r="73" spans="2:7" ht="13.9" thickBot="1" x14ac:dyDescent="0.4">
      <c r="C73" s="65"/>
      <c r="D73" s="66"/>
    </row>
    <row r="75" spans="2:7" ht="13.9" thickBot="1" x14ac:dyDescent="0.4"/>
    <row r="76" spans="2:7" ht="13.9" thickBot="1" x14ac:dyDescent="0.4">
      <c r="B76" s="37" t="s">
        <v>30</v>
      </c>
      <c r="C76" s="130" t="s">
        <v>25</v>
      </c>
      <c r="D76" s="131"/>
      <c r="E76" s="132"/>
      <c r="F76" s="38" t="s">
        <v>31</v>
      </c>
      <c r="G76" s="38" t="s">
        <v>32</v>
      </c>
    </row>
    <row r="77" spans="2:7" x14ac:dyDescent="0.35">
      <c r="B77" s="33" t="s">
        <v>46</v>
      </c>
      <c r="C77" s="42" t="s">
        <v>6</v>
      </c>
      <c r="D77" s="53">
        <v>5</v>
      </c>
      <c r="E77" s="44" t="s">
        <v>6</v>
      </c>
      <c r="F77" s="34"/>
      <c r="G77" s="34"/>
    </row>
    <row r="78" spans="2:7" x14ac:dyDescent="0.35">
      <c r="B78" s="33"/>
      <c r="C78" s="45"/>
      <c r="D78" s="46"/>
      <c r="E78" s="47"/>
      <c r="F78" s="34"/>
      <c r="G78" s="34"/>
    </row>
    <row r="79" spans="2:7" x14ac:dyDescent="0.35">
      <c r="B79" s="33"/>
      <c r="C79" s="72"/>
      <c r="D79" s="46"/>
      <c r="E79" s="47"/>
      <c r="F79" s="34"/>
      <c r="G79" s="34"/>
    </row>
    <row r="80" spans="2:7" x14ac:dyDescent="0.35">
      <c r="B80" s="33"/>
      <c r="C80" s="45"/>
      <c r="D80" s="46"/>
      <c r="E80" s="47"/>
      <c r="F80" s="34"/>
      <c r="G80" s="34"/>
    </row>
    <row r="81" spans="2:7" ht="13.9" thickBot="1" x14ac:dyDescent="0.4">
      <c r="B81" s="35"/>
      <c r="C81" s="48"/>
      <c r="D81" s="49"/>
      <c r="E81" s="50"/>
      <c r="F81" s="20"/>
      <c r="G81" s="20"/>
    </row>
    <row r="82" spans="2:7" ht="13.9" thickBot="1" x14ac:dyDescent="0.4"/>
    <row r="83" spans="2:7" ht="13.9" thickBot="1" x14ac:dyDescent="0.4">
      <c r="C83" s="13" t="s">
        <v>25</v>
      </c>
      <c r="D83" s="14" t="str">
        <f>+E69</f>
        <v>31.12.2025</v>
      </c>
    </row>
    <row r="84" spans="2:7" x14ac:dyDescent="0.35">
      <c r="C84" s="15"/>
      <c r="D84" s="16"/>
    </row>
    <row r="85" spans="2:7" ht="13.9" thickBot="1" x14ac:dyDescent="0.4">
      <c r="C85" s="17"/>
      <c r="D85" s="18"/>
    </row>
    <row r="86" spans="2:7" ht="13.9" thickBot="1" x14ac:dyDescent="0.4">
      <c r="C86" s="23"/>
      <c r="D86" s="18"/>
    </row>
    <row r="87" spans="2:7" ht="13.9" thickBot="1" x14ac:dyDescent="0.4">
      <c r="C87" s="73"/>
      <c r="D87" s="74"/>
    </row>
    <row r="88" spans="2:7" x14ac:dyDescent="0.35">
      <c r="C88" s="75"/>
      <c r="D88" s="46"/>
    </row>
    <row r="89" spans="2:7" x14ac:dyDescent="0.35">
      <c r="B89" s="27" t="s">
        <v>84</v>
      </c>
      <c r="C89" s="75"/>
      <c r="D89" s="46"/>
    </row>
    <row r="90" spans="2:7" ht="13.9" thickBot="1" x14ac:dyDescent="0.4"/>
    <row r="91" spans="2:7" ht="13.9" thickBot="1" x14ac:dyDescent="0.4">
      <c r="C91" s="13" t="s">
        <v>25</v>
      </c>
      <c r="D91" s="14" t="s">
        <v>26</v>
      </c>
      <c r="E91" s="14" t="s">
        <v>27</v>
      </c>
      <c r="F91" s="14" t="s">
        <v>28</v>
      </c>
    </row>
    <row r="92" spans="2:7" x14ac:dyDescent="0.35">
      <c r="C92" s="76"/>
      <c r="D92" s="32"/>
      <c r="E92" s="32"/>
      <c r="F92" s="32"/>
    </row>
    <row r="93" spans="2:7" x14ac:dyDescent="0.35">
      <c r="C93" s="76"/>
      <c r="D93" s="32"/>
      <c r="E93" s="32"/>
      <c r="F93" s="32"/>
    </row>
    <row r="94" spans="2:7" x14ac:dyDescent="0.35">
      <c r="C94" s="76"/>
      <c r="D94" s="32"/>
      <c r="E94" s="32"/>
      <c r="F94" s="32"/>
    </row>
    <row r="95" spans="2:7" x14ac:dyDescent="0.35">
      <c r="C95" s="76"/>
      <c r="D95" s="32"/>
      <c r="E95" s="32"/>
      <c r="F95" s="32"/>
    </row>
    <row r="96" spans="2:7" x14ac:dyDescent="0.35">
      <c r="C96" s="76"/>
      <c r="D96" s="32"/>
      <c r="E96" s="32"/>
      <c r="F96" s="32"/>
    </row>
    <row r="97" spans="2:7" ht="13.9" thickBot="1" x14ac:dyDescent="0.4">
      <c r="C97" s="56"/>
      <c r="D97" s="55"/>
      <c r="E97" s="55"/>
      <c r="F97" s="55"/>
    </row>
    <row r="98" spans="2:7" ht="13.9" thickBot="1" x14ac:dyDescent="0.4">
      <c r="C98" s="77"/>
      <c r="D98" s="74"/>
      <c r="E98" s="74"/>
      <c r="F98" s="74"/>
    </row>
    <row r="99" spans="2:7" ht="13.9" thickBot="1" x14ac:dyDescent="0.4"/>
    <row r="100" spans="2:7" ht="13.9" thickBot="1" x14ac:dyDescent="0.4">
      <c r="B100" s="37" t="s">
        <v>30</v>
      </c>
      <c r="C100" s="130" t="s">
        <v>25</v>
      </c>
      <c r="D100" s="131"/>
      <c r="E100" s="132"/>
      <c r="F100" s="38" t="s">
        <v>31</v>
      </c>
      <c r="G100" s="38" t="s">
        <v>32</v>
      </c>
    </row>
    <row r="101" spans="2:7" x14ac:dyDescent="0.35">
      <c r="B101" s="33" t="s">
        <v>33</v>
      </c>
      <c r="C101" s="42" t="s">
        <v>6</v>
      </c>
      <c r="D101" s="43">
        <v>6</v>
      </c>
      <c r="E101" s="44" t="s">
        <v>6</v>
      </c>
      <c r="F101" s="34"/>
      <c r="G101" s="34"/>
    </row>
    <row r="102" spans="2:7" x14ac:dyDescent="0.35">
      <c r="B102" s="33"/>
      <c r="C102" s="78"/>
      <c r="D102" s="43"/>
      <c r="E102" s="44"/>
      <c r="F102" s="34"/>
      <c r="G102" s="34"/>
    </row>
    <row r="103" spans="2:7" x14ac:dyDescent="0.35">
      <c r="B103" s="33"/>
      <c r="C103" s="78"/>
      <c r="D103" s="43"/>
      <c r="E103" s="44"/>
      <c r="F103" s="34"/>
      <c r="G103" s="34"/>
    </row>
    <row r="104" spans="2:7" ht="10.35" customHeight="1" x14ac:dyDescent="0.35">
      <c r="B104" s="33"/>
      <c r="C104" s="42"/>
      <c r="D104" s="43"/>
      <c r="E104" s="44"/>
      <c r="F104" s="34"/>
      <c r="G104" s="34"/>
    </row>
    <row r="105" spans="2:7" x14ac:dyDescent="0.35">
      <c r="B105" s="33"/>
      <c r="C105" s="78"/>
      <c r="D105" s="43"/>
      <c r="E105" s="44"/>
      <c r="F105" s="34"/>
      <c r="G105" s="34"/>
    </row>
    <row r="106" spans="2:7" x14ac:dyDescent="0.35">
      <c r="B106" s="33"/>
      <c r="C106" s="78"/>
      <c r="D106" s="43"/>
      <c r="E106" s="44"/>
      <c r="F106" s="34"/>
      <c r="G106" s="34"/>
    </row>
    <row r="107" spans="2:7" x14ac:dyDescent="0.35">
      <c r="B107" s="33"/>
      <c r="C107" s="78"/>
      <c r="D107" s="46"/>
      <c r="E107" s="47"/>
      <c r="F107" s="34"/>
      <c r="G107" s="34"/>
    </row>
    <row r="108" spans="2:7" x14ac:dyDescent="0.35">
      <c r="B108" s="33"/>
      <c r="C108" s="45"/>
      <c r="D108" s="46"/>
      <c r="E108" s="47"/>
      <c r="F108" s="34"/>
      <c r="G108" s="34"/>
    </row>
    <row r="109" spans="2:7" x14ac:dyDescent="0.35">
      <c r="B109" s="33"/>
      <c r="C109" s="45"/>
      <c r="D109" s="46"/>
      <c r="E109" s="47"/>
      <c r="F109" s="34"/>
      <c r="G109" s="34"/>
    </row>
    <row r="110" spans="2:7" ht="13.9" thickBot="1" x14ac:dyDescent="0.4">
      <c r="B110" s="35"/>
      <c r="C110" s="48"/>
      <c r="D110" s="49"/>
      <c r="E110" s="50"/>
      <c r="F110" s="20"/>
      <c r="G110" s="20"/>
    </row>
    <row r="111" spans="2:7" x14ac:dyDescent="0.35">
      <c r="F111" s="29">
        <f>SUM(F102:F110)</f>
        <v>0</v>
      </c>
      <c r="G111" s="29">
        <f>SUM(G103:G110)</f>
        <v>0</v>
      </c>
    </row>
    <row r="113" spans="2:7" x14ac:dyDescent="0.35">
      <c r="B113" s="28" t="s">
        <v>82</v>
      </c>
    </row>
    <row r="114" spans="2:7" ht="13.9" thickBot="1" x14ac:dyDescent="0.4"/>
    <row r="115" spans="2:7" ht="13.9" thickBot="1" x14ac:dyDescent="0.4">
      <c r="C115" s="79" t="s">
        <v>25</v>
      </c>
      <c r="D115" s="26" t="s">
        <v>48</v>
      </c>
      <c r="E115" s="26" t="s">
        <v>40</v>
      </c>
      <c r="F115" s="26" t="s">
        <v>41</v>
      </c>
      <c r="G115" s="26" t="s">
        <v>43</v>
      </c>
    </row>
    <row r="116" spans="2:7" ht="13.9" thickBot="1" x14ac:dyDescent="0.4">
      <c r="C116" s="30"/>
      <c r="D116" s="31"/>
      <c r="E116" s="31"/>
      <c r="F116" s="31"/>
      <c r="G116" s="25"/>
    </row>
    <row r="117" spans="2:7" ht="13.9" thickBot="1" x14ac:dyDescent="0.4">
      <c r="C117" s="30"/>
      <c r="D117" s="31"/>
      <c r="E117" s="31"/>
      <c r="F117" s="31"/>
      <c r="G117" s="25"/>
    </row>
    <row r="118" spans="2:7" ht="13.9" thickBot="1" x14ac:dyDescent="0.4">
      <c r="C118" s="19"/>
      <c r="D118" s="80"/>
      <c r="E118" s="80"/>
      <c r="F118" s="80"/>
      <c r="G118" s="66"/>
    </row>
    <row r="119" spans="2:7" ht="13.9" thickBot="1" x14ac:dyDescent="0.4"/>
    <row r="120" spans="2:7" ht="13.9" thickBot="1" x14ac:dyDescent="0.4">
      <c r="B120" s="37" t="s">
        <v>30</v>
      </c>
      <c r="C120" s="130" t="s">
        <v>25</v>
      </c>
      <c r="D120" s="131"/>
      <c r="E120" s="132"/>
      <c r="F120" s="38" t="s">
        <v>31</v>
      </c>
      <c r="G120" s="38" t="s">
        <v>32</v>
      </c>
    </row>
    <row r="121" spans="2:7" x14ac:dyDescent="0.35">
      <c r="B121" s="33" t="s">
        <v>37</v>
      </c>
      <c r="C121" s="42" t="s">
        <v>6</v>
      </c>
      <c r="D121" s="43">
        <v>7</v>
      </c>
      <c r="E121" s="44" t="s">
        <v>6</v>
      </c>
      <c r="F121" s="34"/>
      <c r="G121" s="34"/>
    </row>
    <row r="122" spans="2:7" x14ac:dyDescent="0.35">
      <c r="B122" s="33"/>
      <c r="C122" s="78"/>
      <c r="D122" s="43"/>
      <c r="E122" s="44"/>
      <c r="F122" s="34"/>
      <c r="G122" s="34"/>
    </row>
    <row r="123" spans="2:7" x14ac:dyDescent="0.35">
      <c r="B123" s="33"/>
      <c r="C123" s="78"/>
      <c r="D123" s="43"/>
      <c r="E123" s="44"/>
      <c r="F123" s="34"/>
      <c r="G123" s="34"/>
    </row>
    <row r="124" spans="2:7" ht="3" customHeight="1" x14ac:dyDescent="0.35">
      <c r="B124" s="33"/>
      <c r="C124" s="42"/>
      <c r="D124" s="43"/>
      <c r="E124" s="44"/>
      <c r="F124" s="34"/>
      <c r="G124" s="34"/>
    </row>
    <row r="125" spans="2:7" x14ac:dyDescent="0.35">
      <c r="B125" s="33"/>
      <c r="C125" s="78"/>
      <c r="D125" s="43"/>
      <c r="E125" s="44"/>
      <c r="F125" s="34"/>
      <c r="G125" s="34"/>
    </row>
    <row r="126" spans="2:7" x14ac:dyDescent="0.35">
      <c r="B126" s="33"/>
      <c r="C126" s="78"/>
      <c r="D126" s="43"/>
      <c r="E126" s="44"/>
      <c r="F126" s="34"/>
      <c r="G126" s="34"/>
    </row>
    <row r="127" spans="2:7" x14ac:dyDescent="0.35">
      <c r="B127" s="33"/>
      <c r="C127" s="78"/>
      <c r="D127" s="43"/>
      <c r="E127" s="47"/>
      <c r="F127" s="34"/>
      <c r="G127" s="34"/>
    </row>
    <row r="128" spans="2:7" x14ac:dyDescent="0.35">
      <c r="B128" s="33"/>
      <c r="C128" s="45"/>
      <c r="D128" s="46"/>
      <c r="E128" s="47"/>
      <c r="F128" s="34"/>
      <c r="G128" s="34"/>
    </row>
    <row r="129" spans="2:7" x14ac:dyDescent="0.35">
      <c r="B129" s="33"/>
      <c r="C129" s="45"/>
      <c r="D129" s="46"/>
      <c r="E129" s="47"/>
      <c r="F129" s="34"/>
      <c r="G129" s="34"/>
    </row>
    <row r="130" spans="2:7" ht="4.3499999999999996" customHeight="1" x14ac:dyDescent="0.35">
      <c r="B130" s="33"/>
      <c r="C130" s="45"/>
      <c r="D130" s="46"/>
      <c r="E130" s="47"/>
      <c r="F130" s="34"/>
      <c r="G130" s="34"/>
    </row>
    <row r="131" spans="2:7" ht="13.9" thickBot="1" x14ac:dyDescent="0.4">
      <c r="B131" s="35"/>
      <c r="C131" s="48"/>
      <c r="D131" s="49"/>
      <c r="E131" s="50"/>
      <c r="F131" s="20"/>
      <c r="G131" s="20"/>
    </row>
    <row r="133" spans="2:7" x14ac:dyDescent="0.35">
      <c r="B133" s="67" t="s">
        <v>85</v>
      </c>
      <c r="C133" s="67"/>
      <c r="D133" s="81"/>
      <c r="E133" s="81"/>
    </row>
    <row r="134" spans="2:7" ht="13.9" thickBot="1" x14ac:dyDescent="0.4"/>
    <row r="135" spans="2:7" ht="13.9" thickBot="1" x14ac:dyDescent="0.4">
      <c r="C135" s="13" t="s">
        <v>25</v>
      </c>
      <c r="D135" s="14" t="s">
        <v>79</v>
      </c>
      <c r="E135" s="14" t="s">
        <v>79</v>
      </c>
      <c r="F135" s="22" t="s">
        <v>28</v>
      </c>
    </row>
    <row r="136" spans="2:7" x14ac:dyDescent="0.35">
      <c r="C136" s="15"/>
      <c r="D136" s="16"/>
      <c r="E136" s="16"/>
      <c r="F136" s="16"/>
    </row>
    <row r="137" spans="2:7" ht="13.9" thickBot="1" x14ac:dyDescent="0.4">
      <c r="C137" s="82"/>
      <c r="D137" s="18"/>
      <c r="E137" s="18"/>
      <c r="F137" s="18"/>
    </row>
    <row r="138" spans="2:7" ht="13.9" thickBot="1" x14ac:dyDescent="0.4">
      <c r="C138" s="19"/>
      <c r="D138" s="18"/>
      <c r="E138" s="18"/>
      <c r="F138" s="18"/>
    </row>
    <row r="139" spans="2:7" ht="13.9" thickBot="1" x14ac:dyDescent="0.4"/>
    <row r="140" spans="2:7" ht="13.9" thickBot="1" x14ac:dyDescent="0.4">
      <c r="B140" s="37" t="s">
        <v>30</v>
      </c>
      <c r="C140" s="130" t="s">
        <v>25</v>
      </c>
      <c r="D140" s="131"/>
      <c r="E140" s="132"/>
      <c r="F140" s="38" t="s">
        <v>31</v>
      </c>
      <c r="G140" s="38" t="s">
        <v>32</v>
      </c>
    </row>
    <row r="141" spans="2:7" x14ac:dyDescent="0.35">
      <c r="B141" s="33" t="s">
        <v>46</v>
      </c>
      <c r="C141" s="42" t="s">
        <v>6</v>
      </c>
      <c r="D141" s="53">
        <v>8</v>
      </c>
      <c r="E141" s="44" t="s">
        <v>6</v>
      </c>
      <c r="F141" s="34"/>
      <c r="G141" s="34"/>
    </row>
    <row r="142" spans="2:7" x14ac:dyDescent="0.35">
      <c r="B142" s="33"/>
      <c r="C142" s="45"/>
      <c r="D142" s="46"/>
      <c r="E142" s="47"/>
      <c r="F142" s="34"/>
      <c r="G142" s="34"/>
    </row>
    <row r="143" spans="2:7" ht="7.9" customHeight="1" x14ac:dyDescent="0.35">
      <c r="B143" s="33"/>
      <c r="C143" s="45"/>
      <c r="D143" s="46"/>
      <c r="E143" s="47"/>
      <c r="F143" s="34"/>
      <c r="G143" s="34"/>
    </row>
    <row r="144" spans="2:7" x14ac:dyDescent="0.35">
      <c r="B144" s="33"/>
      <c r="C144" s="45"/>
      <c r="D144" s="46"/>
      <c r="E144" s="47"/>
      <c r="F144" s="34"/>
      <c r="G144" s="34"/>
    </row>
    <row r="145" spans="2:7" ht="13.9" thickBot="1" x14ac:dyDescent="0.4">
      <c r="B145" s="35"/>
      <c r="C145" s="48"/>
      <c r="D145" s="49"/>
      <c r="E145" s="50"/>
      <c r="F145" s="20"/>
      <c r="G145" s="20"/>
    </row>
    <row r="146" spans="2:7" ht="13.9" thickBot="1" x14ac:dyDescent="0.4"/>
    <row r="147" spans="2:7" ht="13.9" thickBot="1" x14ac:dyDescent="0.4">
      <c r="C147" s="13" t="s">
        <v>25</v>
      </c>
      <c r="D147" s="14" t="s">
        <v>79</v>
      </c>
    </row>
    <row r="148" spans="2:7" x14ac:dyDescent="0.35">
      <c r="C148" s="15"/>
      <c r="D148" s="16"/>
    </row>
    <row r="149" spans="2:7" ht="13.9" thickBot="1" x14ac:dyDescent="0.4">
      <c r="C149" s="82"/>
      <c r="D149" s="18"/>
    </row>
    <row r="150" spans="2:7" ht="13.9" thickBot="1" x14ac:dyDescent="0.4">
      <c r="C150" s="19"/>
      <c r="D150" s="18"/>
    </row>
    <row r="151" spans="2:7" ht="13.9" thickBot="1" x14ac:dyDescent="0.4"/>
    <row r="152" spans="2:7" ht="13.9" thickBot="1" x14ac:dyDescent="0.4">
      <c r="C152" s="13" t="s">
        <v>25</v>
      </c>
      <c r="D152" s="14" t="s">
        <v>26</v>
      </c>
      <c r="E152" s="14" t="s">
        <v>27</v>
      </c>
      <c r="F152" s="14" t="s">
        <v>28</v>
      </c>
    </row>
    <row r="153" spans="2:7" x14ac:dyDescent="0.35">
      <c r="C153" s="52"/>
      <c r="D153" s="32"/>
      <c r="E153" s="32"/>
      <c r="F153" s="32"/>
    </row>
    <row r="154" spans="2:7" ht="13.9" thickBot="1" x14ac:dyDescent="0.4">
      <c r="C154" s="56"/>
      <c r="D154" s="55"/>
      <c r="E154" s="55"/>
      <c r="F154" s="55"/>
    </row>
    <row r="155" spans="2:7" ht="13.9" thickBot="1" x14ac:dyDescent="0.4">
      <c r="C155" s="77"/>
      <c r="D155" s="74"/>
      <c r="E155" s="74"/>
      <c r="F155" s="74"/>
    </row>
    <row r="156" spans="2:7" ht="13.9" thickBot="1" x14ac:dyDescent="0.4"/>
    <row r="157" spans="2:7" ht="13.9" thickBot="1" x14ac:dyDescent="0.4">
      <c r="B157" s="37" t="s">
        <v>30</v>
      </c>
      <c r="C157" s="130" t="s">
        <v>25</v>
      </c>
      <c r="D157" s="131"/>
      <c r="E157" s="132"/>
      <c r="F157" s="38" t="s">
        <v>31</v>
      </c>
      <c r="G157" s="38" t="s">
        <v>32</v>
      </c>
    </row>
    <row r="158" spans="2:7" x14ac:dyDescent="0.35">
      <c r="B158" s="33" t="s">
        <v>33</v>
      </c>
      <c r="C158" s="42" t="s">
        <v>6</v>
      </c>
      <c r="D158" s="43">
        <v>9</v>
      </c>
      <c r="E158" s="44" t="s">
        <v>6</v>
      </c>
      <c r="F158" s="34"/>
      <c r="G158" s="34"/>
    </row>
    <row r="159" spans="2:7" x14ac:dyDescent="0.35">
      <c r="B159" s="56"/>
      <c r="C159" s="83"/>
      <c r="D159" s="84"/>
      <c r="E159" s="85"/>
      <c r="F159" s="55"/>
      <c r="G159" s="55"/>
    </row>
    <row r="160" spans="2:7" x14ac:dyDescent="0.35">
      <c r="B160" s="56"/>
      <c r="C160" s="86"/>
      <c r="D160" s="84"/>
      <c r="E160" s="85"/>
      <c r="F160" s="55"/>
      <c r="G160" s="55"/>
    </row>
    <row r="161" spans="2:7" x14ac:dyDescent="0.35">
      <c r="B161" s="56"/>
      <c r="C161" s="57"/>
      <c r="D161" s="58"/>
      <c r="E161" s="59"/>
      <c r="F161" s="55"/>
      <c r="G161" s="55"/>
    </row>
    <row r="162" spans="2:7" ht="13.9" thickBot="1" x14ac:dyDescent="0.4">
      <c r="B162" s="35"/>
      <c r="C162" s="48"/>
      <c r="D162" s="49"/>
      <c r="E162" s="50"/>
      <c r="F162" s="20"/>
      <c r="G162" s="20"/>
    </row>
    <row r="163" spans="2:7" ht="13.9" thickBot="1" x14ac:dyDescent="0.4"/>
    <row r="164" spans="2:7" ht="13.9" thickBot="1" x14ac:dyDescent="0.4">
      <c r="C164" s="13" t="s">
        <v>25</v>
      </c>
      <c r="D164" s="14" t="s">
        <v>78</v>
      </c>
    </row>
    <row r="165" spans="2:7" x14ac:dyDescent="0.35">
      <c r="C165" s="30"/>
      <c r="D165" s="32"/>
    </row>
    <row r="166" spans="2:7" ht="13.9" thickBot="1" x14ac:dyDescent="0.4">
      <c r="C166" s="33"/>
      <c r="D166" s="34"/>
    </row>
    <row r="167" spans="2:7" ht="13.9" thickBot="1" x14ac:dyDescent="0.4">
      <c r="C167" s="87"/>
      <c r="D167" s="74"/>
    </row>
    <row r="169" spans="2:7" ht="13.9" thickBot="1" x14ac:dyDescent="0.4"/>
    <row r="170" spans="2:7" ht="13.9" thickBot="1" x14ac:dyDescent="0.4">
      <c r="B170" s="67" t="s">
        <v>43</v>
      </c>
      <c r="C170" s="88" t="s">
        <v>25</v>
      </c>
      <c r="D170" s="63" t="s">
        <v>48</v>
      </c>
      <c r="E170" s="89" t="s">
        <v>40</v>
      </c>
      <c r="F170" s="63" t="s">
        <v>41</v>
      </c>
      <c r="G170" s="24" t="s">
        <v>43</v>
      </c>
    </row>
    <row r="171" spans="2:7" x14ac:dyDescent="0.35">
      <c r="C171" s="42"/>
      <c r="D171" s="31"/>
      <c r="E171" s="53"/>
      <c r="F171" s="31"/>
      <c r="G171" s="25"/>
    </row>
    <row r="172" spans="2:7" ht="13.9" thickBot="1" x14ac:dyDescent="0.4">
      <c r="C172" s="90"/>
      <c r="D172" s="80"/>
      <c r="E172" s="91"/>
      <c r="F172" s="80"/>
      <c r="G172" s="20"/>
    </row>
    <row r="173" spans="2:7" ht="13.9" thickBot="1" x14ac:dyDescent="0.4"/>
    <row r="174" spans="2:7" ht="13.9" thickBot="1" x14ac:dyDescent="0.4">
      <c r="B174" s="37" t="s">
        <v>30</v>
      </c>
      <c r="C174" s="130" t="s">
        <v>25</v>
      </c>
      <c r="D174" s="131"/>
      <c r="E174" s="132"/>
      <c r="F174" s="38" t="s">
        <v>31</v>
      </c>
      <c r="G174" s="38" t="s">
        <v>32</v>
      </c>
    </row>
    <row r="175" spans="2:7" x14ac:dyDescent="0.35">
      <c r="B175" s="33" t="s">
        <v>46</v>
      </c>
      <c r="C175" s="42" t="s">
        <v>6</v>
      </c>
      <c r="D175" s="43">
        <v>10</v>
      </c>
      <c r="E175" s="44" t="s">
        <v>6</v>
      </c>
      <c r="F175" s="34"/>
      <c r="G175" s="34"/>
    </row>
    <row r="176" spans="2:7" x14ac:dyDescent="0.35">
      <c r="B176" s="56"/>
      <c r="C176" s="83"/>
      <c r="D176" s="84"/>
      <c r="E176" s="85"/>
      <c r="F176" s="55"/>
      <c r="G176" s="55"/>
    </row>
    <row r="177" spans="2:7" x14ac:dyDescent="0.35">
      <c r="B177" s="56"/>
      <c r="C177" s="86"/>
      <c r="D177" s="84"/>
      <c r="E177" s="85"/>
      <c r="F177" s="55"/>
      <c r="G177" s="55"/>
    </row>
    <row r="178" spans="2:7" ht="6.6" customHeight="1" x14ac:dyDescent="0.35">
      <c r="B178" s="56"/>
      <c r="C178" s="57"/>
      <c r="D178" s="58"/>
      <c r="E178" s="59"/>
      <c r="F178" s="55"/>
      <c r="G178" s="55"/>
    </row>
    <row r="179" spans="2:7" ht="13.9" thickBot="1" x14ac:dyDescent="0.4">
      <c r="B179" s="17"/>
      <c r="C179" s="60"/>
      <c r="D179" s="61"/>
      <c r="E179" s="62"/>
      <c r="F179" s="18"/>
      <c r="G179" s="18"/>
    </row>
    <row r="180" spans="2:7" ht="13.9" thickBot="1" x14ac:dyDescent="0.4"/>
    <row r="181" spans="2:7" ht="13.9" thickBot="1" x14ac:dyDescent="0.4">
      <c r="C181" s="13" t="s">
        <v>25</v>
      </c>
      <c r="D181" s="14" t="str">
        <f>+D147</f>
        <v>31.12.2025</v>
      </c>
    </row>
    <row r="182" spans="2:7" x14ac:dyDescent="0.35">
      <c r="C182" s="52"/>
      <c r="D182" s="32"/>
    </row>
    <row r="183" spans="2:7" ht="13.9" thickBot="1" x14ac:dyDescent="0.4">
      <c r="C183" s="56"/>
      <c r="D183" s="55"/>
    </row>
    <row r="184" spans="2:7" ht="13.9" thickBot="1" x14ac:dyDescent="0.4">
      <c r="C184" s="77"/>
      <c r="D184" s="74"/>
    </row>
    <row r="186" spans="2:7" ht="13.9" thickBot="1" x14ac:dyDescent="0.4">
      <c r="B186" s="27" t="s">
        <v>86</v>
      </c>
    </row>
    <row r="187" spans="2:7" ht="13.9" thickBot="1" x14ac:dyDescent="0.4">
      <c r="C187" s="13" t="s">
        <v>25</v>
      </c>
      <c r="D187" s="14" t="s">
        <v>26</v>
      </c>
      <c r="E187" s="14" t="s">
        <v>27</v>
      </c>
      <c r="F187" s="14" t="s">
        <v>28</v>
      </c>
    </row>
    <row r="188" spans="2:7" x14ac:dyDescent="0.35">
      <c r="C188" s="76"/>
      <c r="D188" s="32"/>
      <c r="E188" s="32"/>
      <c r="F188" s="32"/>
    </row>
    <row r="189" spans="2:7" x14ac:dyDescent="0.35">
      <c r="C189" s="76"/>
      <c r="D189" s="32"/>
      <c r="E189" s="32"/>
      <c r="F189" s="32"/>
    </row>
    <row r="190" spans="2:7" ht="7.9" customHeight="1" x14ac:dyDescent="0.35">
      <c r="C190" s="76"/>
      <c r="D190" s="32"/>
      <c r="E190" s="32"/>
      <c r="F190" s="32"/>
    </row>
    <row r="191" spans="2:7" x14ac:dyDescent="0.35">
      <c r="C191" s="76"/>
      <c r="D191" s="32"/>
      <c r="E191" s="32"/>
      <c r="F191" s="32"/>
    </row>
    <row r="192" spans="2:7" x14ac:dyDescent="0.35">
      <c r="C192" s="76"/>
      <c r="D192" s="32"/>
      <c r="E192" s="32"/>
      <c r="F192" s="32"/>
    </row>
    <row r="193" spans="2:8" ht="13.9" thickBot="1" x14ac:dyDescent="0.4">
      <c r="C193" s="56"/>
      <c r="D193" s="55"/>
      <c r="E193" s="55"/>
      <c r="F193" s="55"/>
    </row>
    <row r="194" spans="2:8" ht="13.9" thickBot="1" x14ac:dyDescent="0.4">
      <c r="C194" s="77"/>
      <c r="D194" s="74"/>
      <c r="E194" s="74"/>
      <c r="F194" s="74"/>
    </row>
    <row r="195" spans="2:8" ht="13.9" thickBot="1" x14ac:dyDescent="0.4"/>
    <row r="196" spans="2:8" ht="13.9" thickBot="1" x14ac:dyDescent="0.4">
      <c r="B196" s="37" t="s">
        <v>30</v>
      </c>
      <c r="C196" s="142" t="s">
        <v>25</v>
      </c>
      <c r="D196" s="143"/>
      <c r="E196" s="144"/>
      <c r="F196" s="92" t="s">
        <v>31</v>
      </c>
      <c r="G196" s="92" t="s">
        <v>32</v>
      </c>
    </row>
    <row r="197" spans="2:8" x14ac:dyDescent="0.35">
      <c r="B197" s="45" t="s">
        <v>33</v>
      </c>
      <c r="C197" s="93" t="s">
        <v>6</v>
      </c>
      <c r="D197" s="94">
        <v>11</v>
      </c>
      <c r="E197" s="95" t="s">
        <v>6</v>
      </c>
      <c r="F197" s="25"/>
      <c r="G197" s="96"/>
    </row>
    <row r="198" spans="2:8" x14ac:dyDescent="0.35">
      <c r="B198" s="57"/>
      <c r="C198" s="83"/>
      <c r="D198" s="84"/>
      <c r="E198" s="97"/>
      <c r="F198" s="55"/>
      <c r="G198" s="59"/>
    </row>
    <row r="199" spans="2:8" x14ac:dyDescent="0.35">
      <c r="B199" s="57"/>
      <c r="C199" s="83"/>
      <c r="D199" s="84"/>
      <c r="E199" s="97"/>
      <c r="F199" s="55"/>
      <c r="G199" s="59"/>
    </row>
    <row r="200" spans="2:8" x14ac:dyDescent="0.35">
      <c r="B200" s="57"/>
      <c r="C200" s="86"/>
      <c r="D200" s="84"/>
      <c r="E200" s="97"/>
      <c r="F200" s="55"/>
      <c r="G200" s="59"/>
    </row>
    <row r="201" spans="2:8" x14ac:dyDescent="0.35">
      <c r="B201" s="57"/>
      <c r="C201" s="83"/>
      <c r="D201" s="84"/>
      <c r="E201" s="98"/>
      <c r="F201" s="55"/>
      <c r="G201" s="59"/>
    </row>
    <row r="202" spans="2:8" x14ac:dyDescent="0.35">
      <c r="B202" s="57"/>
      <c r="C202" s="83"/>
      <c r="D202" s="84"/>
      <c r="E202" s="98"/>
      <c r="F202" s="55"/>
      <c r="G202" s="59"/>
    </row>
    <row r="203" spans="2:8" x14ac:dyDescent="0.35">
      <c r="B203" s="57"/>
      <c r="C203" s="83"/>
      <c r="D203" s="58"/>
      <c r="E203" s="98"/>
      <c r="F203" s="55"/>
      <c r="G203" s="59"/>
    </row>
    <row r="204" spans="2:8" ht="13.9" thickBot="1" x14ac:dyDescent="0.4">
      <c r="B204" s="57"/>
      <c r="C204" s="83"/>
      <c r="D204" s="58"/>
      <c r="E204" s="99"/>
      <c r="F204" s="55"/>
      <c r="G204" s="59"/>
    </row>
    <row r="205" spans="2:8" x14ac:dyDescent="0.35">
      <c r="B205" s="57"/>
      <c r="C205" s="145"/>
      <c r="D205" s="58"/>
      <c r="E205" s="58"/>
      <c r="F205" s="55"/>
      <c r="G205" s="59"/>
    </row>
    <row r="206" spans="2:8" x14ac:dyDescent="0.35">
      <c r="B206" s="57"/>
      <c r="C206" s="146"/>
      <c r="D206" s="58"/>
      <c r="E206" s="58"/>
      <c r="F206" s="55"/>
      <c r="G206" s="59"/>
    </row>
    <row r="207" spans="2:8" ht="13.9" thickBot="1" x14ac:dyDescent="0.4">
      <c r="B207" s="57"/>
      <c r="C207" s="147"/>
      <c r="D207" s="58"/>
      <c r="E207" s="58"/>
      <c r="F207" s="55"/>
      <c r="G207" s="59"/>
      <c r="H207" s="100"/>
    </row>
    <row r="208" spans="2:8" x14ac:dyDescent="0.35">
      <c r="B208" s="57"/>
      <c r="C208" s="57"/>
      <c r="D208" s="58"/>
      <c r="E208" s="58"/>
      <c r="F208" s="55"/>
      <c r="G208" s="59"/>
    </row>
    <row r="209" spans="2:9" ht="13.9" thickBot="1" x14ac:dyDescent="0.4">
      <c r="B209" s="60"/>
      <c r="C209" s="60"/>
      <c r="D209" s="61"/>
      <c r="E209" s="61"/>
      <c r="F209" s="18"/>
      <c r="G209" s="62"/>
    </row>
    <row r="210" spans="2:9" x14ac:dyDescent="0.35">
      <c r="H210" s="75"/>
    </row>
    <row r="212" spans="2:9" x14ac:dyDescent="0.35">
      <c r="B212" s="28" t="s">
        <v>82</v>
      </c>
    </row>
    <row r="213" spans="2:9" ht="13.9" thickBot="1" x14ac:dyDescent="0.4"/>
    <row r="214" spans="2:9" ht="13.9" thickBot="1" x14ac:dyDescent="0.4">
      <c r="C214" s="79" t="s">
        <v>25</v>
      </c>
      <c r="D214" s="26" t="s">
        <v>48</v>
      </c>
      <c r="E214" s="26" t="s">
        <v>40</v>
      </c>
      <c r="F214" s="26" t="s">
        <v>41</v>
      </c>
      <c r="G214" s="87" t="s">
        <v>35</v>
      </c>
      <c r="H214" s="26" t="s">
        <v>51</v>
      </c>
      <c r="I214" s="28" t="str">
        <f>+G214</f>
        <v>Otras Reservas</v>
      </c>
    </row>
    <row r="215" spans="2:9" ht="13.9" thickBot="1" x14ac:dyDescent="0.4">
      <c r="C215" s="30"/>
      <c r="D215" s="31"/>
      <c r="E215" s="31"/>
      <c r="F215" s="31"/>
      <c r="G215" s="101"/>
      <c r="H215" s="25"/>
      <c r="I215" s="75"/>
    </row>
    <row r="216" spans="2:9" ht="13.9" thickBot="1" x14ac:dyDescent="0.4">
      <c r="C216" s="30"/>
      <c r="D216" s="31"/>
      <c r="E216" s="31"/>
      <c r="F216" s="31"/>
      <c r="G216" s="102"/>
      <c r="H216" s="25"/>
      <c r="I216" s="75"/>
    </row>
    <row r="217" spans="2:9" ht="13.9" thickBot="1" x14ac:dyDescent="0.4">
      <c r="C217" s="19"/>
      <c r="D217" s="80"/>
      <c r="E217" s="80"/>
      <c r="F217" s="80"/>
      <c r="G217" s="103"/>
      <c r="H217" s="66"/>
      <c r="I217" s="75"/>
    </row>
    <row r="219" spans="2:9" ht="13.9" thickBot="1" x14ac:dyDescent="0.4"/>
    <row r="220" spans="2:9" ht="13.9" thickBot="1" x14ac:dyDescent="0.4">
      <c r="B220" s="37" t="s">
        <v>30</v>
      </c>
      <c r="C220" s="130" t="s">
        <v>25</v>
      </c>
      <c r="D220" s="131"/>
      <c r="E220" s="132"/>
      <c r="F220" s="38" t="s">
        <v>31</v>
      </c>
      <c r="G220" s="38" t="s">
        <v>32</v>
      </c>
    </row>
    <row r="221" spans="2:9" x14ac:dyDescent="0.35">
      <c r="B221" s="33" t="s">
        <v>37</v>
      </c>
      <c r="C221" s="42" t="s">
        <v>6</v>
      </c>
      <c r="D221" s="43">
        <v>12</v>
      </c>
      <c r="E221" s="44" t="s">
        <v>6</v>
      </c>
      <c r="F221" s="34"/>
      <c r="G221" s="34"/>
    </row>
    <row r="222" spans="2:9" x14ac:dyDescent="0.35">
      <c r="B222" s="56"/>
      <c r="C222" s="83"/>
      <c r="D222" s="84"/>
      <c r="E222" s="85"/>
      <c r="F222" s="55"/>
      <c r="G222" s="55"/>
    </row>
    <row r="223" spans="2:9" x14ac:dyDescent="0.35">
      <c r="B223" s="56"/>
      <c r="C223" s="104"/>
      <c r="D223" s="84"/>
      <c r="E223" s="85"/>
      <c r="F223" s="55"/>
      <c r="G223" s="55"/>
    </row>
    <row r="224" spans="2:9" x14ac:dyDescent="0.35">
      <c r="B224" s="56"/>
      <c r="C224" s="83"/>
      <c r="D224" s="84"/>
      <c r="E224" s="85"/>
      <c r="F224" s="55"/>
      <c r="G224" s="55"/>
    </row>
    <row r="225" spans="2:7" x14ac:dyDescent="0.35">
      <c r="B225" s="56"/>
      <c r="C225" s="83"/>
      <c r="D225" s="84"/>
      <c r="E225" s="85"/>
      <c r="F225" s="55"/>
      <c r="G225" s="55"/>
    </row>
    <row r="226" spans="2:7" x14ac:dyDescent="0.35">
      <c r="B226" s="56"/>
      <c r="C226" s="83"/>
      <c r="D226" s="84"/>
      <c r="E226" s="85"/>
      <c r="F226" s="55"/>
      <c r="G226" s="55"/>
    </row>
    <row r="227" spans="2:7" x14ac:dyDescent="0.35">
      <c r="B227" s="56"/>
      <c r="C227" s="104"/>
      <c r="D227" s="84"/>
      <c r="E227" s="85"/>
      <c r="F227" s="55"/>
      <c r="G227" s="55"/>
    </row>
    <row r="228" spans="2:7" x14ac:dyDescent="0.35">
      <c r="B228" s="56"/>
      <c r="C228" s="83"/>
      <c r="D228" s="84"/>
      <c r="E228" s="85"/>
      <c r="F228" s="55"/>
      <c r="G228" s="55"/>
    </row>
    <row r="229" spans="2:7" x14ac:dyDescent="0.35">
      <c r="B229" s="56"/>
      <c r="C229" s="86"/>
      <c r="D229" s="84"/>
      <c r="E229" s="85"/>
      <c r="F229" s="55"/>
      <c r="G229" s="55"/>
    </row>
    <row r="230" spans="2:7" x14ac:dyDescent="0.35">
      <c r="B230" s="56"/>
      <c r="C230" s="83"/>
      <c r="D230" s="84"/>
      <c r="E230" s="85"/>
      <c r="F230" s="55"/>
      <c r="G230" s="55"/>
    </row>
    <row r="231" spans="2:7" x14ac:dyDescent="0.35">
      <c r="B231" s="56"/>
      <c r="C231" s="104"/>
      <c r="D231" s="84"/>
      <c r="E231" s="85"/>
      <c r="F231" s="55"/>
      <c r="G231" s="55"/>
    </row>
    <row r="232" spans="2:7" x14ac:dyDescent="0.35">
      <c r="B232" s="56"/>
      <c r="C232" s="83"/>
      <c r="D232" s="84"/>
      <c r="E232" s="85"/>
      <c r="F232" s="55"/>
      <c r="G232" s="55"/>
    </row>
    <row r="233" spans="2:7" x14ac:dyDescent="0.35">
      <c r="B233" s="56"/>
      <c r="C233" s="83"/>
      <c r="D233" s="84"/>
      <c r="E233" s="85"/>
      <c r="F233" s="55"/>
      <c r="G233" s="55"/>
    </row>
    <row r="234" spans="2:7" ht="13.9" thickBot="1" x14ac:dyDescent="0.4">
      <c r="B234" s="35"/>
      <c r="C234" s="105"/>
      <c r="D234" s="106"/>
      <c r="E234" s="107"/>
      <c r="F234" s="20"/>
      <c r="G234" s="20"/>
    </row>
    <row r="237" spans="2:7" ht="13.9" thickBot="1" x14ac:dyDescent="0.4"/>
    <row r="238" spans="2:7" x14ac:dyDescent="0.35">
      <c r="B238" s="148" t="s">
        <v>23</v>
      </c>
      <c r="C238" s="149"/>
      <c r="D238" s="149"/>
      <c r="E238" s="149"/>
      <c r="F238" s="149"/>
      <c r="G238" s="150"/>
    </row>
    <row r="239" spans="2:7" x14ac:dyDescent="0.35">
      <c r="B239" s="151"/>
      <c r="C239" s="152"/>
      <c r="D239" s="152"/>
      <c r="E239" s="152"/>
      <c r="F239" s="152"/>
      <c r="G239" s="153"/>
    </row>
    <row r="240" spans="2:7" x14ac:dyDescent="0.35">
      <c r="B240" s="151"/>
      <c r="C240" s="152"/>
      <c r="D240" s="152"/>
      <c r="E240" s="152"/>
      <c r="F240" s="152"/>
      <c r="G240" s="153"/>
    </row>
    <row r="241" spans="2:7" x14ac:dyDescent="0.35">
      <c r="B241" s="151"/>
      <c r="C241" s="152"/>
      <c r="D241" s="152"/>
      <c r="E241" s="152"/>
      <c r="F241" s="152"/>
      <c r="G241" s="153"/>
    </row>
    <row r="242" spans="2:7" x14ac:dyDescent="0.35">
      <c r="B242" s="151"/>
      <c r="C242" s="152"/>
      <c r="D242" s="152"/>
      <c r="E242" s="152"/>
      <c r="F242" s="152"/>
      <c r="G242" s="153"/>
    </row>
    <row r="243" spans="2:7" ht="13.9" thickBot="1" x14ac:dyDescent="0.4">
      <c r="B243" s="154"/>
      <c r="C243" s="155"/>
      <c r="D243" s="155"/>
      <c r="E243" s="155"/>
      <c r="F243" s="155"/>
      <c r="G243" s="156"/>
    </row>
    <row r="244" spans="2:7" ht="13.9" thickBot="1" x14ac:dyDescent="0.4">
      <c r="B244" s="28" t="s">
        <v>60</v>
      </c>
    </row>
    <row r="245" spans="2:7" ht="13.9" thickBot="1" x14ac:dyDescent="0.4">
      <c r="F245" s="63" t="s">
        <v>59</v>
      </c>
    </row>
    <row r="246" spans="2:7" x14ac:dyDescent="0.35">
      <c r="C246" s="5" t="s">
        <v>52</v>
      </c>
      <c r="D246" s="70"/>
      <c r="E246" s="70">
        <v>30000000</v>
      </c>
      <c r="F246" s="31"/>
    </row>
    <row r="247" spans="2:7" x14ac:dyDescent="0.35">
      <c r="C247" s="28" t="s">
        <v>53</v>
      </c>
      <c r="E247" s="29">
        <v>10000000</v>
      </c>
      <c r="F247" s="31"/>
    </row>
    <row r="248" spans="2:7" x14ac:dyDescent="0.35">
      <c r="C248" s="28" t="s">
        <v>54</v>
      </c>
      <c r="E248" s="29">
        <v>50000000</v>
      </c>
      <c r="F248" s="31"/>
    </row>
    <row r="249" spans="2:7" x14ac:dyDescent="0.35">
      <c r="C249" s="28" t="s">
        <v>55</v>
      </c>
      <c r="E249" s="29">
        <v>10000000</v>
      </c>
      <c r="F249" s="31"/>
    </row>
    <row r="250" spans="2:7" x14ac:dyDescent="0.35">
      <c r="C250" s="5" t="s">
        <v>56</v>
      </c>
      <c r="D250" s="70"/>
      <c r="E250" s="70">
        <v>8000000</v>
      </c>
      <c r="F250" s="32"/>
    </row>
    <row r="251" spans="2:7" x14ac:dyDescent="0.35">
      <c r="C251" s="28" t="s">
        <v>57</v>
      </c>
      <c r="E251" s="29">
        <v>5000000</v>
      </c>
      <c r="F251" s="31"/>
    </row>
    <row r="252" spans="2:7" ht="13.9" thickBot="1" x14ac:dyDescent="0.4">
      <c r="C252" s="28" t="s">
        <v>58</v>
      </c>
      <c r="E252" s="29">
        <v>100000000</v>
      </c>
      <c r="F252" s="80"/>
    </row>
    <row r="254" spans="2:7" x14ac:dyDescent="0.35">
      <c r="E254" s="29" t="s">
        <v>61</v>
      </c>
    </row>
    <row r="255" spans="2:7" x14ac:dyDescent="0.35">
      <c r="C255" s="5" t="str">
        <f>+C246</f>
        <v>Costos Desmantelamiento</v>
      </c>
      <c r="D255" s="70"/>
      <c r="E255" s="70">
        <f>+E246*(1.03)^40</f>
        <v>97861133.759972155</v>
      </c>
    </row>
    <row r="257" spans="2:7" ht="13.9" thickBot="1" x14ac:dyDescent="0.4"/>
    <row r="258" spans="2:7" ht="13.9" thickBot="1" x14ac:dyDescent="0.4">
      <c r="B258" s="37" t="s">
        <v>30</v>
      </c>
      <c r="C258" s="130" t="s">
        <v>25</v>
      </c>
      <c r="D258" s="131"/>
      <c r="E258" s="132"/>
      <c r="F258" s="38" t="s">
        <v>31</v>
      </c>
      <c r="G258" s="38" t="s">
        <v>32</v>
      </c>
    </row>
    <row r="259" spans="2:7" x14ac:dyDescent="0.35">
      <c r="B259" s="33" t="s">
        <v>46</v>
      </c>
      <c r="C259" s="42" t="s">
        <v>6</v>
      </c>
      <c r="D259" s="43">
        <v>13</v>
      </c>
      <c r="E259" s="44" t="s">
        <v>6</v>
      </c>
      <c r="F259" s="34"/>
      <c r="G259" s="34"/>
    </row>
    <row r="260" spans="2:7" x14ac:dyDescent="0.35">
      <c r="B260" s="56" t="s">
        <v>34</v>
      </c>
      <c r="C260" s="83" t="s">
        <v>62</v>
      </c>
      <c r="D260" s="84"/>
      <c r="E260" s="85"/>
      <c r="F260" s="55"/>
      <c r="G260" s="55"/>
    </row>
    <row r="261" spans="2:7" x14ac:dyDescent="0.35">
      <c r="B261" s="56" t="s">
        <v>39</v>
      </c>
      <c r="C261" s="86"/>
      <c r="D261" s="84" t="s">
        <v>63</v>
      </c>
      <c r="E261" s="85"/>
      <c r="F261" s="55"/>
      <c r="G261" s="55"/>
    </row>
    <row r="262" spans="2:7" x14ac:dyDescent="0.35">
      <c r="B262" s="56" t="s">
        <v>39</v>
      </c>
      <c r="C262" s="86"/>
      <c r="D262" s="84" t="s">
        <v>64</v>
      </c>
      <c r="E262" s="85"/>
      <c r="F262" s="55"/>
      <c r="G262" s="55"/>
    </row>
    <row r="263" spans="2:7" x14ac:dyDescent="0.35">
      <c r="B263" s="56" t="s">
        <v>42</v>
      </c>
      <c r="C263" s="83" t="s">
        <v>56</v>
      </c>
      <c r="D263" s="84"/>
      <c r="E263" s="85"/>
      <c r="F263" s="55"/>
      <c r="G263" s="55"/>
    </row>
    <row r="264" spans="2:7" x14ac:dyDescent="0.35">
      <c r="B264" s="56" t="s">
        <v>39</v>
      </c>
      <c r="C264" s="57"/>
      <c r="D264" s="58" t="s">
        <v>66</v>
      </c>
      <c r="E264" s="59"/>
      <c r="F264" s="55"/>
      <c r="G264" s="55"/>
    </row>
    <row r="265" spans="2:7" ht="13.9" thickBot="1" x14ac:dyDescent="0.4">
      <c r="B265" s="17"/>
      <c r="C265" s="60" t="s">
        <v>65</v>
      </c>
      <c r="D265" s="61"/>
      <c r="E265" s="62"/>
      <c r="F265" s="18"/>
      <c r="G265" s="18"/>
    </row>
  </sheetData>
  <mergeCells count="29">
    <mergeCell ref="C196:E196"/>
    <mergeCell ref="C205:C207"/>
    <mergeCell ref="C220:E220"/>
    <mergeCell ref="B238:G243"/>
    <mergeCell ref="C258:E258"/>
    <mergeCell ref="C174:E174"/>
    <mergeCell ref="I49:M50"/>
    <mergeCell ref="C9:E9"/>
    <mergeCell ref="C22:E22"/>
    <mergeCell ref="C39:E39"/>
    <mergeCell ref="C60:E60"/>
    <mergeCell ref="I42:M47"/>
    <mergeCell ref="C76:E76"/>
    <mergeCell ref="C100:E100"/>
    <mergeCell ref="C120:E120"/>
    <mergeCell ref="C140:E140"/>
    <mergeCell ref="C157:E157"/>
    <mergeCell ref="I39:M40"/>
    <mergeCell ref="I4:M7"/>
    <mergeCell ref="I33:M33"/>
    <mergeCell ref="I34:M34"/>
    <mergeCell ref="I35:M35"/>
    <mergeCell ref="J22:M22"/>
    <mergeCell ref="J23:M23"/>
    <mergeCell ref="J24:M24"/>
    <mergeCell ref="J28:M28"/>
    <mergeCell ref="J29:M29"/>
    <mergeCell ref="I26:M27"/>
    <mergeCell ref="I31:M3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topLeftCell="A76" zoomScale="90" zoomScaleNormal="90" workbookViewId="0">
      <selection activeCell="R30" sqref="R30"/>
    </sheetView>
  </sheetViews>
  <sheetFormatPr baseColWidth="10" defaultRowHeight="14.25" x14ac:dyDescent="0.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 1</vt:lpstr>
      <vt:lpstr>Apunte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FILGUEIRA RAMOS</dc:creator>
  <cp:lastModifiedBy>Carlos Andrés Filgueira</cp:lastModifiedBy>
  <dcterms:created xsi:type="dcterms:W3CDTF">2024-06-24T22:49:57Z</dcterms:created>
  <dcterms:modified xsi:type="dcterms:W3CDTF">2025-04-24T16:02:58Z</dcterms:modified>
</cp:coreProperties>
</file>